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<sst xmlns="http://schemas.openxmlformats.org/spreadsheetml/2006/main" count="81" uniqueCount="63">
  <si>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</si>
  <si>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</si>
  <si>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</si>
  <si>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</si>
  <si>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</si>
  <si>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</si>
  <si>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</si>
  <si>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</si>
  <si>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</si>
  <si>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</si>
  <si>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</si>
  <si>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</si>
  <si>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</si>
  <si>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</si>
  <si>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</si>
  <si>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</si>
  <si>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</si>
  <si>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</si>
  <si>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</si>
  <si>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</si>
  <si>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</si>
  <si>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</si>
  <si>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</si>
  <si>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</si>
  <si>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</si>
  <si>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</si>
  <si>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</si>
  <si>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</si>
  <si>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</si>
  <si>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</si>
  <si>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</si>
  <si>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</si>
  <si>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</si>
  <si>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</si>
  <si>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</si>
  <si>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</si>
  <si>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</si>
  <si>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</si>
  <si>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</si>
  <si>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</si>
  <si>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</si>
  <si>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</si>
  <si>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</si>
  <si>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</si>
  <si>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</si>
  <si>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</si>
  <si>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</si>
  <si>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</si>
  <si>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</si>
  <si>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</si>
  <si>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</si>
  <si>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</si>
  <si>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</si>
  <si>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</si>
  <si>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</si>
  <si>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</si>
  <si>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</si>
  <si>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</si>
  <si>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</si>
  <si>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</si>
  <si>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</si>
  <si>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</si>
  <si>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18/12/23 - VENCIMENTO 26/12/23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</si>
</sst>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1694148.97</v>
      </c>
      <c r="C6" s="10">
        <v>1602014.68</v>
      </c>
      <c r="D6" s="10">
        <v>1925516.6</v>
      </c>
      <c r="E6" s="10">
        <v>1213606.57</v>
      </c>
      <c r="F6" s="10">
        <v>1208273.85</v>
      </c>
      <c r="G6" s="10">
        <v>1292293.7199999997</v>
      </c>
      <c r="H6" s="10">
        <v>1180118.1099999999</v>
      </c>
      <c r="I6" s="10">
        <v>1683224.65</v>
      </c>
      <c r="J6" s="10">
        <v>595963.6300000001</v>
      </c>
      <c r="K6" s="10">
        <f>SUM(B6:J6)</f>
        <v>12395160.780000001</v>
      </c>
      <c r="Q6"/>
      <c r="R6"/>
    </row>
    <row r="7" spans="1:18" ht="27" customHeight="1">
      <c r="A7" s="2" t="s">
        <v>4</v>
      </c>
      <c r="B7" s="19">
        <v>-116866.13999999998</v>
      </c>
      <c r="C7" s="19">
        <v>-83200.06</v>
      </c>
      <c r="D7" s="19">
        <v>-1814467.88</v>
      </c>
      <c r="E7" s="19">
        <v>-95843.55</v>
      </c>
      <c r="F7" s="19">
        <v>-52003.6</v>
      </c>
      <c r="G7" s="19">
        <v>-61770.59</v>
      </c>
      <c r="H7" s="19">
        <v>-1129583.07</v>
      </c>
      <c r="I7" s="19">
        <v>-81789.54</v>
      </c>
      <c r="J7" s="19">
        <v>-542403.14</v>
      </c>
      <c r="K7" s="8">
        <f>SUM(B7:J7)</f>
        <v>-3977927.57</v>
      </c>
      <c r="Q7"/>
      <c r="R7"/>
    </row>
    <row r="8" spans="1:11" ht="27" customHeight="1">
      <c r="A8" s="6" t="s">
        <v>5</v>
      </c>
      <c r="B8" s="7">
        <f>+B6+B7</f>
        <v>1577282.83</v>
      </c>
      <c r="C8" s="7">
        <f aca="true" t="shared" si="0" ref="C8:J8">+C6+C7</f>
        <v>1518814.6199999999</v>
      </c>
      <c r="D8" s="7">
        <f t="shared" si="0"/>
        <v>111048.7200000002</v>
      </c>
      <c r="E8" s="7">
        <f t="shared" si="0"/>
        <v>1117763.02</v>
      </c>
      <c r="F8" s="7">
        <f t="shared" si="0"/>
        <v>1156270.25</v>
      </c>
      <c r="G8" s="7">
        <f t="shared" si="0"/>
        <v>1230523.1299999997</v>
      </c>
      <c r="H8" s="7">
        <f t="shared" si="0"/>
        <v>50535.039999999804</v>
      </c>
      <c r="I8" s="7">
        <f t="shared" si="0"/>
        <v>1601435.1099999999</v>
      </c>
      <c r="J8" s="7">
        <f t="shared" si="0"/>
        <v>53560.49000000011</v>
      </c>
      <c r="K8" s="7">
        <f>+K7+K6</f>
        <v>8417233.21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769065.5800000002</v>
      </c>
      <c r="C13" s="10">
        <v>527044.3400000001</v>
      </c>
      <c r="D13" s="10">
        <v>1718915.8699999999</v>
      </c>
      <c r="E13" s="10">
        <v>1362625.9</v>
      </c>
      <c r="F13" s="10">
        <v>1429582.6600000001</v>
      </c>
      <c r="G13" s="10">
        <v>846382.03</v>
      </c>
      <c r="H13" s="10">
        <v>506188.98</v>
      </c>
      <c r="I13" s="10">
        <v>604529.2600000001</v>
      </c>
      <c r="J13" s="10">
        <v>746852.08</v>
      </c>
      <c r="K13" s="10">
        <v>920254.0000000001</v>
      </c>
      <c r="L13" s="10">
        <f>SUM(B13:K13)</f>
        <v>9431440.7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-128659.39</v>
      </c>
      <c r="C14" s="8">
        <v>-25647.6</v>
      </c>
      <c r="D14" s="8">
        <v>-77466.4</v>
      </c>
      <c r="E14" s="8">
        <v>-1241057.32</v>
      </c>
      <c r="F14" s="8">
        <v>-54617.2</v>
      </c>
      <c r="G14" s="8">
        <v>-37518.8</v>
      </c>
      <c r="H14" s="8">
        <v>-25323.65</v>
      </c>
      <c r="I14" s="8">
        <v>-24522.91</v>
      </c>
      <c r="J14" s="8">
        <v>-25489.2</v>
      </c>
      <c r="K14" s="8">
        <v>-45579.6</v>
      </c>
      <c r="L14" s="8">
        <f>SUM(B14:K14)</f>
        <v>-1685882.0699999998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640406.1900000002</v>
      </c>
      <c r="C15" s="7">
        <f aca="true" t="shared" si="1" ref="C15:K15">+C13+C14</f>
        <v>501396.7400000001</v>
      </c>
      <c r="D15" s="7">
        <f t="shared" si="1"/>
        <v>1641449.47</v>
      </c>
      <c r="E15" s="7">
        <f t="shared" si="1"/>
        <v>121568.57999999984</v>
      </c>
      <c r="F15" s="7">
        <f t="shared" si="1"/>
        <v>1374965.4600000002</v>
      </c>
      <c r="G15" s="7">
        <f t="shared" si="1"/>
        <v>808863.23</v>
      </c>
      <c r="H15" s="7">
        <f t="shared" si="1"/>
        <v>480865.32999999996</v>
      </c>
      <c r="I15" s="7">
        <f t="shared" si="1"/>
        <v>580006.3500000001</v>
      </c>
      <c r="J15" s="7">
        <f t="shared" si="1"/>
        <v>721362.88</v>
      </c>
      <c r="K15" s="7">
        <f t="shared" si="1"/>
        <v>874674.4000000001</v>
      </c>
      <c r="L15" s="7">
        <f>+L13+L14</f>
        <v>7745558.629999999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1440675.3899999997</v>
      </c>
      <c r="C20" s="10">
        <v>1039639.66</v>
      </c>
      <c r="D20" s="10">
        <v>896694.4400000002</v>
      </c>
      <c r="E20" s="10">
        <v>275463.63</v>
      </c>
      <c r="F20" s="10">
        <v>932083.0999999999</v>
      </c>
      <c r="G20" s="10">
        <v>1392487.69</v>
      </c>
      <c r="H20" s="10">
        <v>269099.12999999995</v>
      </c>
      <c r="I20" s="10">
        <v>1035821.3599999999</v>
      </c>
      <c r="J20" s="10">
        <v>902266.5500000002</v>
      </c>
      <c r="K20" s="10">
        <v>1209428.17</v>
      </c>
      <c r="L20" s="10">
        <v>1111958.12</v>
      </c>
      <c r="M20" s="10">
        <v>634023.0499999999</v>
      </c>
      <c r="N20" s="10">
        <v>326554.27</v>
      </c>
      <c r="O20" s="10">
        <f>SUM(B20:N20)</f>
        <v>11466194.560000002</v>
      </c>
    </row>
    <row r="21" spans="1:15" ht="27" customHeight="1">
      <c r="A21" s="2" t="s">
        <v>4</v>
      </c>
      <c r="B21" s="8">
        <v>-49953.2</v>
      </c>
      <c r="C21" s="8">
        <v>-51735.2</v>
      </c>
      <c r="D21" s="8">
        <v>-33734.8</v>
      </c>
      <c r="E21" s="8">
        <v>-10181.6</v>
      </c>
      <c r="F21" s="8">
        <v>-28551.6</v>
      </c>
      <c r="G21" s="8">
        <v>-65714</v>
      </c>
      <c r="H21" s="8">
        <v>-8822</v>
      </c>
      <c r="I21" s="8">
        <v>-60126</v>
      </c>
      <c r="J21" s="8">
        <v>-40308.4</v>
      </c>
      <c r="K21" s="8">
        <v>-1113996.4</v>
      </c>
      <c r="L21" s="8">
        <v>-1008933.2</v>
      </c>
      <c r="M21" s="8">
        <v>-26633.2</v>
      </c>
      <c r="N21" s="8">
        <v>-18079.6</v>
      </c>
      <c r="O21" s="8">
        <f>SUM(B21:N21)</f>
        <v>-2516769.2</v>
      </c>
    </row>
    <row r="22" spans="1:15" ht="27" customHeight="1">
      <c r="A22" s="6" t="s">
        <v>5</v>
      </c>
      <c r="B22" s="7">
        <f>+B20+B21</f>
        <v>1390722.1899999997</v>
      </c>
      <c r="C22" s="7">
        <f aca="true" t="shared" si="2" ref="C22:N22">+C20+C21</f>
        <v>987904.4600000001</v>
      </c>
      <c r="D22" s="7">
        <f t="shared" si="2"/>
        <v>862959.6400000001</v>
      </c>
      <c r="E22" s="7">
        <f t="shared" si="2"/>
        <v>265282.03</v>
      </c>
      <c r="F22" s="7">
        <f t="shared" si="2"/>
        <v>903531.4999999999</v>
      </c>
      <c r="G22" s="7">
        <f t="shared" si="2"/>
        <v>1326773.69</v>
      </c>
      <c r="H22" s="7">
        <f t="shared" si="2"/>
        <v>260277.12999999995</v>
      </c>
      <c r="I22" s="7">
        <f t="shared" si="2"/>
        <v>975695.3599999999</v>
      </c>
      <c r="J22" s="7">
        <f t="shared" si="2"/>
        <v>861958.1500000001</v>
      </c>
      <c r="K22" s="7">
        <f t="shared" si="2"/>
        <v>95431.77000000002</v>
      </c>
      <c r="L22" s="7">
        <f t="shared" si="2"/>
        <v>103024.92000000016</v>
      </c>
      <c r="M22" s="7">
        <f t="shared" si="2"/>
        <v>607389.85</v>
      </c>
      <c r="N22" s="7">
        <f t="shared" si="2"/>
        <v>308474.67000000004</v>
      </c>
      <c r="O22" s="7">
        <f>+O20+O21</f>
        <v>8949425.360000003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2023-12-23T00:33:50Z</dcterms:modified>
  <cp:category/>
  <cp:version/>
  <cp:contentType/>
  <cp:contentStatus/>
</cp:coreProperties>
</file>