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<sst xmlns="http://schemas.openxmlformats.org/spreadsheetml/2006/main" count="81" uniqueCount="63">
  <si>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</si>
  <si>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</si>
  <si>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</si>
  <si>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</si>
  <si>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</si>
  <si>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</si>
  <si>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</si>
  <si>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</si>
  <si>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</si>
  <si>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</si>
  <si>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</si>
  <si>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</si>
  <si>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</si>
  <si>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</si>
  <si>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</si>
  <si>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</si>
  <si>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</si>
  <si>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</si>
  <si>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</si>
  <si>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</si>
  <si>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</si>
  <si>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</si>
  <si>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</si>
  <si>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</si>
  <si>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</si>
  <si>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</si>
  <si>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</si>
  <si>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</si>
  <si>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</si>
  <si>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</si>
  <si>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</si>
  <si>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</si>
  <si>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</si>
  <si>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</si>
  <si>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</si>
  <si>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</si>
  <si>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</si>
  <si>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</si>
  <si>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</si>
  <si>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</si>
  <si>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</si>
  <si>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</si>
  <si>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</si>
  <si>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</si>
  <si>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</si>
  <si>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</si>
  <si>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</si>
  <si>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</si>
  <si>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</si>
  <si>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</si>
  <si>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</si>
  <si>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</si>
  <si>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</si>
  <si>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</si>
  <si>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</si>
  <si>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</si>
  <si>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</si>
  <si>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</si>
  <si>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</si>
  <si>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</si>
  <si>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</si>
  <si>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</si>
  <si>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16/12/23 - VENCIMENTO 22/12/23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</si>
</sst>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970780.78</v>
      </c>
      <c r="C6" s="10">
        <v>941000.68</v>
      </c>
      <c r="D6" s="10">
        <v>1322195.98</v>
      </c>
      <c r="E6" s="10">
        <v>714516.8700000001</v>
      </c>
      <c r="F6" s="10">
        <v>776988.0100000001</v>
      </c>
      <c r="G6" s="10">
        <v>949655.92</v>
      </c>
      <c r="H6" s="10">
        <v>869157.7800000001</v>
      </c>
      <c r="I6" s="10">
        <v>1052329.69</v>
      </c>
      <c r="J6" s="10">
        <v>272868.08999999997</v>
      </c>
      <c r="K6" s="10">
        <f>SUM(B6:J6)</f>
        <v>7869493.800000001</v>
      </c>
      <c r="Q6"/>
      <c r="R6"/>
    </row>
    <row r="7" spans="1:18" ht="27" customHeight="1">
      <c r="A7" s="2" t="s">
        <v>4</v>
      </c>
      <c r="B7" s="19">
        <v>-55739.2</v>
      </c>
      <c r="C7" s="19">
        <v>-63245.6</v>
      </c>
      <c r="D7" s="19">
        <v>-1135290.63</v>
      </c>
      <c r="E7" s="19">
        <v>-39701.2</v>
      </c>
      <c r="F7" s="19">
        <v>-41544.8</v>
      </c>
      <c r="G7" s="19">
        <v>-28890.4</v>
      </c>
      <c r="H7" s="19">
        <v>-714802</v>
      </c>
      <c r="I7" s="19">
        <v>-56122</v>
      </c>
      <c r="J7" s="19">
        <v>-230525.31</v>
      </c>
      <c r="K7" s="8">
        <f>SUM(B7:J7)</f>
        <v>-2365861.14</v>
      </c>
      <c r="Q7"/>
      <c r="R7"/>
    </row>
    <row r="8" spans="1:11" ht="27" customHeight="1">
      <c r="A8" s="6" t="s">
        <v>5</v>
      </c>
      <c r="B8" s="7">
        <f>+B6+B7</f>
        <v>915041.5800000001</v>
      </c>
      <c r="C8" s="7">
        <f aca="true" t="shared" si="0" ref="C8:J8">+C6+C7</f>
        <v>877755.0800000001</v>
      </c>
      <c r="D8" s="7">
        <f t="shared" si="0"/>
        <v>186905.3500000001</v>
      </c>
      <c r="E8" s="7">
        <f t="shared" si="0"/>
        <v>674815.6700000002</v>
      </c>
      <c r="F8" s="7">
        <f t="shared" si="0"/>
        <v>735443.2100000001</v>
      </c>
      <c r="G8" s="7">
        <f t="shared" si="0"/>
        <v>920765.52</v>
      </c>
      <c r="H8" s="7">
        <f t="shared" si="0"/>
        <v>154355.78000000014</v>
      </c>
      <c r="I8" s="7">
        <f t="shared" si="0"/>
        <v>996207.69</v>
      </c>
      <c r="J8" s="7">
        <f t="shared" si="0"/>
        <v>42342.77999999997</v>
      </c>
      <c r="K8" s="7">
        <f>+K7+K6</f>
        <v>5503632.66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466308.27999999997</v>
      </c>
      <c r="C13" s="10">
        <v>316194.93999999994</v>
      </c>
      <c r="D13" s="10">
        <v>1084492.35</v>
      </c>
      <c r="E13" s="10">
        <v>886717.1</v>
      </c>
      <c r="F13" s="10">
        <v>957828.2999999999</v>
      </c>
      <c r="G13" s="10">
        <v>469653.82999999996</v>
      </c>
      <c r="H13" s="10">
        <v>262004.82</v>
      </c>
      <c r="I13" s="10">
        <v>378413.1699999999</v>
      </c>
      <c r="J13" s="10">
        <v>320769.93999999994</v>
      </c>
      <c r="K13" s="10">
        <v>590210.2100000001</v>
      </c>
      <c r="L13" s="10">
        <f>SUM(B13:K13)</f>
        <v>5732592.94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-125737.79</v>
      </c>
      <c r="C14" s="8">
        <v>-19531.6</v>
      </c>
      <c r="D14" s="8">
        <v>-65595.2</v>
      </c>
      <c r="E14" s="8">
        <v>-810339.72</v>
      </c>
      <c r="F14" s="8">
        <v>-46129.6</v>
      </c>
      <c r="G14" s="8">
        <v>-27803.6</v>
      </c>
      <c r="H14" s="8">
        <v>-19203.25</v>
      </c>
      <c r="I14" s="8">
        <v>-331460.4</v>
      </c>
      <c r="J14" s="8">
        <v>-13662</v>
      </c>
      <c r="K14" s="8">
        <v>-36572.8</v>
      </c>
      <c r="L14" s="8">
        <f>SUM(B14:K14)</f>
        <v>-1496035.9600000002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340570.49</v>
      </c>
      <c r="C15" s="7">
        <f aca="true" t="shared" si="1" ref="C15:K15">+C13+C14</f>
        <v>296663.33999999997</v>
      </c>
      <c r="D15" s="7">
        <f t="shared" si="1"/>
        <v>1018897.1500000001</v>
      </c>
      <c r="E15" s="7">
        <f t="shared" si="1"/>
        <v>76377.38</v>
      </c>
      <c r="F15" s="7">
        <f t="shared" si="1"/>
        <v>911698.7</v>
      </c>
      <c r="G15" s="7">
        <f t="shared" si="1"/>
        <v>441850.23</v>
      </c>
      <c r="H15" s="7">
        <f t="shared" si="1"/>
        <v>242801.57</v>
      </c>
      <c r="I15" s="7">
        <f t="shared" si="1"/>
        <v>46952.7699999999</v>
      </c>
      <c r="J15" s="7">
        <f t="shared" si="1"/>
        <v>307107.93999999994</v>
      </c>
      <c r="K15" s="7">
        <f t="shared" si="1"/>
        <v>553637.41</v>
      </c>
      <c r="L15" s="7">
        <f>+L13+L14</f>
        <v>4236556.98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1071354.6700000002</v>
      </c>
      <c r="C20" s="10">
        <v>774552.77</v>
      </c>
      <c r="D20" s="10">
        <v>730500.3200000001</v>
      </c>
      <c r="E20" s="10">
        <v>217323.32999999996</v>
      </c>
      <c r="F20" s="10">
        <v>713905.4299999999</v>
      </c>
      <c r="G20" s="10">
        <v>955141.1</v>
      </c>
      <c r="H20" s="10">
        <v>203002.94999999998</v>
      </c>
      <c r="I20" s="10">
        <v>750019.3799999999</v>
      </c>
      <c r="J20" s="10">
        <v>678222.76</v>
      </c>
      <c r="K20" s="10">
        <v>906856.3600000001</v>
      </c>
      <c r="L20" s="10">
        <v>830711.76</v>
      </c>
      <c r="M20" s="10">
        <v>430073.36000000004</v>
      </c>
      <c r="N20" s="10">
        <v>221436.40999999997</v>
      </c>
      <c r="O20" s="10">
        <f>SUM(B20:N20)</f>
        <v>8483100.6</v>
      </c>
    </row>
    <row r="21" spans="1:15" ht="27" customHeight="1">
      <c r="A21" s="2" t="s">
        <v>4</v>
      </c>
      <c r="B21" s="8">
        <v>-50287.6</v>
      </c>
      <c r="C21" s="8">
        <v>-49605.6</v>
      </c>
      <c r="D21" s="8">
        <v>-31640.4</v>
      </c>
      <c r="E21" s="8">
        <v>-10472</v>
      </c>
      <c r="F21" s="8">
        <v>-34403.6</v>
      </c>
      <c r="G21" s="8">
        <v>-60640.8</v>
      </c>
      <c r="H21" s="8">
        <v>-8382</v>
      </c>
      <c r="I21" s="8">
        <v>-64838.4</v>
      </c>
      <c r="J21" s="8">
        <v>-35301.2</v>
      </c>
      <c r="K21" s="8">
        <v>-744200</v>
      </c>
      <c r="L21" s="8">
        <v>-683226</v>
      </c>
      <c r="M21" s="8">
        <v>-21260.8</v>
      </c>
      <c r="N21" s="8">
        <v>-15602.4</v>
      </c>
      <c r="O21" s="8">
        <f>SUM(B21:N21)</f>
        <v>-1809860.8</v>
      </c>
    </row>
    <row r="22" spans="1:15" ht="27" customHeight="1">
      <c r="A22" s="6" t="s">
        <v>5</v>
      </c>
      <c r="B22" s="7">
        <f>+B20+B21</f>
        <v>1021067.0700000002</v>
      </c>
      <c r="C22" s="7">
        <f aca="true" t="shared" si="2" ref="C22:N22">+C20+C21</f>
        <v>724947.17</v>
      </c>
      <c r="D22" s="7">
        <f t="shared" si="2"/>
        <v>698859.92</v>
      </c>
      <c r="E22" s="7">
        <f t="shared" si="2"/>
        <v>206851.32999999996</v>
      </c>
      <c r="F22" s="7">
        <f t="shared" si="2"/>
        <v>679501.83</v>
      </c>
      <c r="G22" s="7">
        <f t="shared" si="2"/>
        <v>894500.2999999999</v>
      </c>
      <c r="H22" s="7">
        <f t="shared" si="2"/>
        <v>194620.94999999998</v>
      </c>
      <c r="I22" s="7">
        <f t="shared" si="2"/>
        <v>685180.9799999999</v>
      </c>
      <c r="J22" s="7">
        <f t="shared" si="2"/>
        <v>642921.56</v>
      </c>
      <c r="K22" s="7">
        <f t="shared" si="2"/>
        <v>162656.3600000001</v>
      </c>
      <c r="L22" s="7">
        <f t="shared" si="2"/>
        <v>147485.76</v>
      </c>
      <c r="M22" s="7">
        <f t="shared" si="2"/>
        <v>408812.56000000006</v>
      </c>
      <c r="N22" s="7">
        <f t="shared" si="2"/>
        <v>205834.00999999998</v>
      </c>
      <c r="O22" s="7">
        <f>+O20+O21</f>
        <v>6673239.8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2023-12-23T00:32:28Z</dcterms:modified>
  <cp:category/>
  <cp:version/>
  <cp:contentType/>
  <cp:contentStatus/>
</cp:coreProperties>
</file>