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<sst xmlns="http://schemas.openxmlformats.org/spreadsheetml/2006/main" count="81" uniqueCount="63">
  <si>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</si>
  <si>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</si>
  <si>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</si>
  <si>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</si>
  <si>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</si>
  <si>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</si>
  <si>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</si>
  <si>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</si>
  <si>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</si>
  <si>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</si>
  <si>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</si>
  <si>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</si>
  <si>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</si>
  <si>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</si>
  <si>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</si>
  <si>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</si>
  <si>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</si>
  <si>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</si>
  <si>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</si>
  <si>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</si>
  <si>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</si>
  <si>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</si>
  <si>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</si>
  <si>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</si>
  <si>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</si>
  <si>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</si>
  <si>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</si>
  <si>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</si>
  <si>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</si>
  <si>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</si>
  <si>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</si>
  <si>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</si>
  <si>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</si>
  <si>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</si>
  <si>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</si>
  <si>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</si>
  <si>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</si>
  <si>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</si>
  <si>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</si>
  <si>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</si>
  <si>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</si>
  <si>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</si>
  <si>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</si>
  <si>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</si>
  <si>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</si>
  <si>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</si>
  <si>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</si>
  <si>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</si>
  <si>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</si>
  <si>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</si>
  <si>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</si>
  <si>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</si>
  <si>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</si>
  <si>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</si>
  <si>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</si>
  <si>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</si>
  <si>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</si>
  <si>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</si>
  <si>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</si>
  <si>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</si>
  <si>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</si>
  <si>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</si>
  <si>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12/12/23 - VENCIMENTO 19/12/23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</si>
</sst>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1725736.8699999999</v>
      </c>
      <c r="C6" s="10">
        <v>1627534.89</v>
      </c>
      <c r="D6" s="10">
        <v>1990036.0599999998</v>
      </c>
      <c r="E6" s="10">
        <v>1247190.9800000002</v>
      </c>
      <c r="F6" s="10">
        <v>1238510.8700000003</v>
      </c>
      <c r="G6" s="10">
        <v>1364769.66</v>
      </c>
      <c r="H6" s="10">
        <v>1237352.88</v>
      </c>
      <c r="I6" s="10">
        <v>1700181.9300000004</v>
      </c>
      <c r="J6" s="10">
        <v>610575.93</v>
      </c>
      <c r="K6" s="10">
        <f>SUM(B6:J6)</f>
        <v>12741890.07</v>
      </c>
      <c r="Q6"/>
      <c r="R6"/>
    </row>
    <row r="7" spans="1:18" ht="27" customHeight="1">
      <c r="A7" s="2" t="s">
        <v>4</v>
      </c>
      <c r="B7" s="19">
        <v>-174143.53999999998</v>
      </c>
      <c r="C7" s="19">
        <v>-79793.35</v>
      </c>
      <c r="D7" s="19">
        <v>1408090.71</v>
      </c>
      <c r="E7" s="19">
        <v>-148387.95</v>
      </c>
      <c r="F7" s="19">
        <v>-52140</v>
      </c>
      <c r="G7" s="19">
        <v>-100695.24</v>
      </c>
      <c r="H7" s="19">
        <v>1024061.37</v>
      </c>
      <c r="I7" s="19">
        <v>-107988.35</v>
      </c>
      <c r="J7" s="19">
        <v>289347.33</v>
      </c>
      <c r="K7" s="8">
        <f>SUM(B7:J7)</f>
        <v>2058350.98</v>
      </c>
      <c r="Q7"/>
      <c r="R7"/>
    </row>
    <row r="8" spans="1:11" ht="27" customHeight="1">
      <c r="A8" s="6" t="s">
        <v>5</v>
      </c>
      <c r="B8" s="7">
        <f>+B6+B7</f>
        <v>1551593.3299999998</v>
      </c>
      <c r="C8" s="7">
        <f aca="true" t="shared" si="0" ref="C8:J8">+C6+C7</f>
        <v>1547741.5399999998</v>
      </c>
      <c r="D8" s="7">
        <f t="shared" si="0"/>
        <v>3398126.7699999996</v>
      </c>
      <c r="E8" s="7">
        <f t="shared" si="0"/>
        <v>1098803.0300000003</v>
      </c>
      <c r="F8" s="7">
        <f t="shared" si="0"/>
        <v>1186370.8700000003</v>
      </c>
      <c r="G8" s="7">
        <f t="shared" si="0"/>
        <v>1264074.42</v>
      </c>
      <c r="H8" s="7">
        <f t="shared" si="0"/>
        <v>2261414.25</v>
      </c>
      <c r="I8" s="7">
        <f t="shared" si="0"/>
        <v>1592193.5800000003</v>
      </c>
      <c r="J8" s="7">
        <f t="shared" si="0"/>
        <v>899923.26</v>
      </c>
      <c r="K8" s="7">
        <f>+K7+K6</f>
        <v>14800241.05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800149.8900000001</v>
      </c>
      <c r="C13" s="10">
        <v>536729.0800000001</v>
      </c>
      <c r="D13" s="10">
        <v>1741868</v>
      </c>
      <c r="E13" s="10">
        <v>1417243.3699999999</v>
      </c>
      <c r="F13" s="10">
        <v>1448892.8100000003</v>
      </c>
      <c r="G13" s="10">
        <v>867500.24</v>
      </c>
      <c r="H13" s="10">
        <v>515782.92</v>
      </c>
      <c r="I13" s="10">
        <v>618726.5900000001</v>
      </c>
      <c r="J13" s="10">
        <v>755339.71</v>
      </c>
      <c r="K13" s="10">
        <v>935163.35</v>
      </c>
      <c r="L13" s="10">
        <f>SUM(B13:K13)</f>
        <v>9637395.959999999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-131303.79</v>
      </c>
      <c r="C14" s="8">
        <v>-25093.2</v>
      </c>
      <c r="D14" s="8">
        <v>-77532.4</v>
      </c>
      <c r="E14" s="8">
        <v>1078068.2799999998</v>
      </c>
      <c r="F14" s="8">
        <v>-51436</v>
      </c>
      <c r="G14" s="8">
        <v>-37910.4</v>
      </c>
      <c r="H14" s="8">
        <v>-26247.65</v>
      </c>
      <c r="I14" s="8">
        <v>-35812.11</v>
      </c>
      <c r="J14" s="8">
        <v>-28578</v>
      </c>
      <c r="K14" s="8">
        <v>-48092</v>
      </c>
      <c r="L14" s="8">
        <f>SUM(B14:K14)</f>
        <v>616062.7299999997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668846.1000000001</v>
      </c>
      <c r="C15" s="7">
        <f aca="true" t="shared" si="1" ref="C15:K15">+C13+C14</f>
        <v>511635.88000000006</v>
      </c>
      <c r="D15" s="7">
        <f t="shared" si="1"/>
        <v>1664335.6</v>
      </c>
      <c r="E15" s="7">
        <f t="shared" si="1"/>
        <v>2495311.6499999994</v>
      </c>
      <c r="F15" s="7">
        <f t="shared" si="1"/>
        <v>1397456.8100000003</v>
      </c>
      <c r="G15" s="7">
        <f t="shared" si="1"/>
        <v>829589.84</v>
      </c>
      <c r="H15" s="7">
        <f t="shared" si="1"/>
        <v>489535.26999999996</v>
      </c>
      <c r="I15" s="7">
        <f t="shared" si="1"/>
        <v>582914.4800000001</v>
      </c>
      <c r="J15" s="7">
        <f t="shared" si="1"/>
        <v>726761.71</v>
      </c>
      <c r="K15" s="7">
        <f t="shared" si="1"/>
        <v>887071.35</v>
      </c>
      <c r="L15" s="7">
        <f>+L13+L14</f>
        <v>10253458.69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1472527.89</v>
      </c>
      <c r="C20" s="10">
        <v>1069887.71</v>
      </c>
      <c r="D20" s="10">
        <v>924040.9000000001</v>
      </c>
      <c r="E20" s="10">
        <v>287427.30000000005</v>
      </c>
      <c r="F20" s="10">
        <v>1019906.2699999999</v>
      </c>
      <c r="G20" s="10">
        <v>1429783.0099999998</v>
      </c>
      <c r="H20" s="10">
        <v>290083.83999999997</v>
      </c>
      <c r="I20" s="10">
        <v>1116433.5999999999</v>
      </c>
      <c r="J20" s="10">
        <v>933361.2200000001</v>
      </c>
      <c r="K20" s="10">
        <v>1256452.5699999998</v>
      </c>
      <c r="L20" s="10">
        <v>1139537.4100000001</v>
      </c>
      <c r="M20" s="10">
        <v>654778.28</v>
      </c>
      <c r="N20" s="10">
        <v>332648.91000000003</v>
      </c>
      <c r="O20" s="10">
        <f>SUM(B20:N20)</f>
        <v>11926868.909999998</v>
      </c>
    </row>
    <row r="21" spans="1:15" ht="27" customHeight="1">
      <c r="A21" s="2" t="s">
        <v>4</v>
      </c>
      <c r="B21" s="8">
        <v>-48906</v>
      </c>
      <c r="C21" s="8">
        <v>-48312</v>
      </c>
      <c r="D21" s="8">
        <v>-29792.4</v>
      </c>
      <c r="E21" s="8">
        <v>-10155.2</v>
      </c>
      <c r="F21" s="8">
        <v>-33783.2</v>
      </c>
      <c r="G21" s="8">
        <v>-63399.6</v>
      </c>
      <c r="H21" s="8">
        <v>-9539.2</v>
      </c>
      <c r="I21" s="8">
        <v>-69775.2</v>
      </c>
      <c r="J21" s="8">
        <v>-39437.2</v>
      </c>
      <c r="K21" s="8">
        <v>1098613.2</v>
      </c>
      <c r="L21" s="8">
        <v>1016528.8</v>
      </c>
      <c r="M21" s="8">
        <v>-26686</v>
      </c>
      <c r="N21" s="8">
        <v>-17754</v>
      </c>
      <c r="O21" s="8">
        <f>SUM(B21:N21)</f>
        <v>1717602</v>
      </c>
    </row>
    <row r="22" spans="1:15" ht="27" customHeight="1">
      <c r="A22" s="6" t="s">
        <v>5</v>
      </c>
      <c r="B22" s="7">
        <f>+B20+B21</f>
        <v>1423621.89</v>
      </c>
      <c r="C22" s="7">
        <f aca="true" t="shared" si="2" ref="C22:N22">+C20+C21</f>
        <v>1021575.71</v>
      </c>
      <c r="D22" s="7">
        <f t="shared" si="2"/>
        <v>894248.5000000001</v>
      </c>
      <c r="E22" s="7">
        <f t="shared" si="2"/>
        <v>277272.10000000003</v>
      </c>
      <c r="F22" s="7">
        <f t="shared" si="2"/>
        <v>986123.07</v>
      </c>
      <c r="G22" s="7">
        <f t="shared" si="2"/>
        <v>1366383.4099999997</v>
      </c>
      <c r="H22" s="7">
        <f t="shared" si="2"/>
        <v>280544.63999999996</v>
      </c>
      <c r="I22" s="7">
        <f t="shared" si="2"/>
        <v>1046658.3999999999</v>
      </c>
      <c r="J22" s="7">
        <f t="shared" si="2"/>
        <v>893924.0200000001</v>
      </c>
      <c r="K22" s="7">
        <f t="shared" si="2"/>
        <v>2355065.7699999996</v>
      </c>
      <c r="L22" s="7">
        <f t="shared" si="2"/>
        <v>2156066.21</v>
      </c>
      <c r="M22" s="7">
        <f t="shared" si="2"/>
        <v>628092.28</v>
      </c>
      <c r="N22" s="7">
        <f t="shared" si="2"/>
        <v>314894.91000000003</v>
      </c>
      <c r="O22" s="7">
        <f>+O20+O21</f>
        <v>13644470.909999998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2023-12-18T16:31:41Z</dcterms:modified>
  <cp:category/>
  <cp:version/>
  <cp:contentType/>
  <cp:contentStatus/>
</cp:coreProperties>
</file>