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<sst xmlns="http://schemas.openxmlformats.org/spreadsheetml/2006/main" count="81" uniqueCount="63">
  <si>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</si>
  <si>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</si>
  <si>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</si>
  <si>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</si>
  <si>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</si>
  <si>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</si>
  <si>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</si>
  <si>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</si>
  <si>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</si>
  <si>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</si>
  <si>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</si>
  <si>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</si>
  <si>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</si>
  <si>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</si>
  <si>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</si>
  <si>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</si>
  <si>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</si>
  <si>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</si>
  <si>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</si>
  <si>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</si>
  <si>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</si>
  <si>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</si>
  <si>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</si>
  <si>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</si>
  <si>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</si>
  <si>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</si>
  <si>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</si>
  <si>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</si>
  <si>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</si>
  <si>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</si>
  <si>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</si>
  <si>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</si>
  <si>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</si>
  <si>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</si>
  <si>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</si>
  <si>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</si>
  <si>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</si>
  <si>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</si>
  <si>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</si>
  <si>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</si>
  <si>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</si>
  <si>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</si>
  <si>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</si>
  <si>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</si>
  <si>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</si>
  <si>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</si>
  <si>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</si>
  <si>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</si>
  <si>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</si>
  <si>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</si>
  <si>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</si>
  <si>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</si>
  <si>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</si>
  <si>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</si>
  <si>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</si>
  <si>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</si>
  <si>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</si>
  <si>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</si>
  <si>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</si>
  <si>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</si>
  <si>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</si>
  <si>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</si>
  <si>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11/12/23 - VENCIMENTO 18/12/23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</si>
</sst>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1711566.3399999999</v>
      </c>
      <c r="C6" s="10">
        <v>1611230.53</v>
      </c>
      <c r="D6" s="10">
        <v>1982704.14</v>
      </c>
      <c r="E6" s="10">
        <v>1236076.99</v>
      </c>
      <c r="F6" s="10">
        <v>1228963.5000000005</v>
      </c>
      <c r="G6" s="10">
        <v>1338542.47</v>
      </c>
      <c r="H6" s="10">
        <v>1220988.7799999998</v>
      </c>
      <c r="I6" s="10">
        <v>1709917.1200000003</v>
      </c>
      <c r="J6" s="10">
        <v>603801.0700000002</v>
      </c>
      <c r="K6" s="10">
        <f>SUM(B6:J6)</f>
        <v>12643790.940000001</v>
      </c>
      <c r="Q6"/>
      <c r="R6"/>
    </row>
    <row r="7" spans="1:18" ht="27" customHeight="1">
      <c r="A7" s="2" t="s">
        <v>4</v>
      </c>
      <c r="B7" s="19">
        <v>-126396.07999999999</v>
      </c>
      <c r="C7" s="19">
        <v>-83341.4</v>
      </c>
      <c r="D7" s="19">
        <v>-114697.17999999989</v>
      </c>
      <c r="E7" s="19">
        <v>-94984.81</v>
      </c>
      <c r="F7" s="19">
        <v>-54753.600000000006</v>
      </c>
      <c r="G7" s="19">
        <v>-64361.649999999994</v>
      </c>
      <c r="H7" s="19">
        <v>-36699.649999999994</v>
      </c>
      <c r="I7" s="19">
        <v>-90527.77</v>
      </c>
      <c r="J7" s="19">
        <v>-30128.89</v>
      </c>
      <c r="K7" s="8">
        <f>SUM(B7:J7)</f>
        <v>-695891.0299999999</v>
      </c>
      <c r="Q7"/>
      <c r="R7"/>
    </row>
    <row r="8" spans="1:11" ht="27" customHeight="1">
      <c r="A8" s="6" t="s">
        <v>5</v>
      </c>
      <c r="B8" s="7">
        <f>+B6+B7</f>
        <v>1585170.2599999998</v>
      </c>
      <c r="C8" s="7">
        <f aca="true" t="shared" si="0" ref="C8:J8">+C6+C7</f>
        <v>1527889.1300000001</v>
      </c>
      <c r="D8" s="7">
        <f t="shared" si="0"/>
        <v>1868006.96</v>
      </c>
      <c r="E8" s="7">
        <f t="shared" si="0"/>
        <v>1141092.18</v>
      </c>
      <c r="F8" s="7">
        <f t="shared" si="0"/>
        <v>1174209.9000000004</v>
      </c>
      <c r="G8" s="7">
        <f t="shared" si="0"/>
        <v>1274180.82</v>
      </c>
      <c r="H8" s="7">
        <f t="shared" si="0"/>
        <v>1184289.13</v>
      </c>
      <c r="I8" s="7">
        <f t="shared" si="0"/>
        <v>1619389.3500000003</v>
      </c>
      <c r="J8" s="7">
        <f t="shared" si="0"/>
        <v>573672.1800000002</v>
      </c>
      <c r="K8" s="7">
        <f>+K7+K6</f>
        <v>11947899.910000002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797795.88</v>
      </c>
      <c r="C13" s="10">
        <v>532434.2999999999</v>
      </c>
      <c r="D13" s="10">
        <v>1731280.7300000002</v>
      </c>
      <c r="E13" s="10">
        <v>1407003.9799999997</v>
      </c>
      <c r="F13" s="10">
        <v>1437412.2</v>
      </c>
      <c r="G13" s="10">
        <v>858162.4199999999</v>
      </c>
      <c r="H13" s="10">
        <v>514731.2299999999</v>
      </c>
      <c r="I13" s="10">
        <v>616462.42</v>
      </c>
      <c r="J13" s="10">
        <v>756601.9700000001</v>
      </c>
      <c r="K13" s="10">
        <v>939493.1900000002</v>
      </c>
      <c r="L13" s="10">
        <f>SUM(B13:K13)</f>
        <v>9591378.319999998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-132522.59</v>
      </c>
      <c r="C14" s="8">
        <v>-30245.6</v>
      </c>
      <c r="D14" s="8">
        <v>-80260.4</v>
      </c>
      <c r="E14" s="8">
        <v>-64829.31999999993</v>
      </c>
      <c r="F14" s="8">
        <v>-55664.4</v>
      </c>
      <c r="G14" s="8">
        <v>-40246.799999999996</v>
      </c>
      <c r="H14" s="8">
        <v>-27717.25</v>
      </c>
      <c r="I14" s="8">
        <v>-28212.550000000003</v>
      </c>
      <c r="J14" s="8">
        <v>-29286.4</v>
      </c>
      <c r="K14" s="8">
        <v>-47660.799999999996</v>
      </c>
      <c r="L14" s="8">
        <f>SUM(B14:K14)</f>
        <v>-536646.11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665273.29</v>
      </c>
      <c r="C15" s="7">
        <f aca="true" t="shared" si="1" ref="C15:K15">+C13+C14</f>
        <v>502188.69999999995</v>
      </c>
      <c r="D15" s="7">
        <f t="shared" si="1"/>
        <v>1651020.3300000003</v>
      </c>
      <c r="E15" s="7">
        <f t="shared" si="1"/>
        <v>1342174.66</v>
      </c>
      <c r="F15" s="7">
        <f t="shared" si="1"/>
        <v>1381747.8</v>
      </c>
      <c r="G15" s="7">
        <f t="shared" si="1"/>
        <v>817915.6199999999</v>
      </c>
      <c r="H15" s="7">
        <f t="shared" si="1"/>
        <v>487013.9799999999</v>
      </c>
      <c r="I15" s="7">
        <f t="shared" si="1"/>
        <v>588249.87</v>
      </c>
      <c r="J15" s="7">
        <f t="shared" si="1"/>
        <v>727315.5700000001</v>
      </c>
      <c r="K15" s="7">
        <f t="shared" si="1"/>
        <v>891832.3900000001</v>
      </c>
      <c r="L15" s="7">
        <f>+L13+L14</f>
        <v>9054732.209999999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1456479</v>
      </c>
      <c r="C20" s="10">
        <v>1055738.7500000002</v>
      </c>
      <c r="D20" s="10">
        <v>897234.0600000002</v>
      </c>
      <c r="E20" s="10">
        <v>281527.54000000004</v>
      </c>
      <c r="F20" s="10">
        <v>995038.9099999999</v>
      </c>
      <c r="G20" s="10">
        <v>1418669.82</v>
      </c>
      <c r="H20" s="10">
        <v>287219</v>
      </c>
      <c r="I20" s="10">
        <v>1085908.7999999998</v>
      </c>
      <c r="J20" s="10">
        <v>911790.8500000001</v>
      </c>
      <c r="K20" s="10">
        <v>1241679.65</v>
      </c>
      <c r="L20" s="10">
        <v>1118957.4400000002</v>
      </c>
      <c r="M20" s="10">
        <v>647308.51</v>
      </c>
      <c r="N20" s="10">
        <v>331216.56000000006</v>
      </c>
      <c r="O20" s="10">
        <f>SUM(B20:N20)</f>
        <v>11728768.89</v>
      </c>
    </row>
    <row r="21" spans="1:15" ht="27" customHeight="1">
      <c r="A21" s="2" t="s">
        <v>4</v>
      </c>
      <c r="B21" s="8">
        <v>-52179.6</v>
      </c>
      <c r="C21" s="8">
        <v>-52694.4</v>
      </c>
      <c r="D21" s="8">
        <v>-31658</v>
      </c>
      <c r="E21" s="8">
        <v>-10947.2</v>
      </c>
      <c r="F21" s="8">
        <v>-32973.6</v>
      </c>
      <c r="G21" s="8">
        <v>-65604</v>
      </c>
      <c r="H21" s="8">
        <v>-9596.4</v>
      </c>
      <c r="I21" s="8">
        <v>-63760.4</v>
      </c>
      <c r="J21" s="8">
        <v>-40458</v>
      </c>
      <c r="K21" s="8">
        <v>-28595.6</v>
      </c>
      <c r="L21" s="8">
        <v>-18858.4</v>
      </c>
      <c r="M21" s="8">
        <v>-27953.2</v>
      </c>
      <c r="N21" s="8">
        <v>-18422.8</v>
      </c>
      <c r="O21" s="8">
        <f>SUM(B21:N21)</f>
        <v>-453701.60000000003</v>
      </c>
    </row>
    <row r="22" spans="1:15" ht="27" customHeight="1">
      <c r="A22" s="6" t="s">
        <v>5</v>
      </c>
      <c r="B22" s="7">
        <f>+B20+B21</f>
        <v>1404299.4</v>
      </c>
      <c r="C22" s="7">
        <f aca="true" t="shared" si="2" ref="C22:N22">+C20+C21</f>
        <v>1003044.3500000002</v>
      </c>
      <c r="D22" s="7">
        <f t="shared" si="2"/>
        <v>865576.0600000002</v>
      </c>
      <c r="E22" s="7">
        <f t="shared" si="2"/>
        <v>270580.34</v>
      </c>
      <c r="F22" s="7">
        <f t="shared" si="2"/>
        <v>962065.3099999999</v>
      </c>
      <c r="G22" s="7">
        <f t="shared" si="2"/>
        <v>1353065.82</v>
      </c>
      <c r="H22" s="7">
        <f t="shared" si="2"/>
        <v>277622.6</v>
      </c>
      <c r="I22" s="7">
        <f t="shared" si="2"/>
        <v>1022148.3999999998</v>
      </c>
      <c r="J22" s="7">
        <f t="shared" si="2"/>
        <v>871332.8500000001</v>
      </c>
      <c r="K22" s="7">
        <f t="shared" si="2"/>
        <v>1213084.0499999998</v>
      </c>
      <c r="L22" s="7">
        <f t="shared" si="2"/>
        <v>1100099.0400000003</v>
      </c>
      <c r="M22" s="7">
        <f t="shared" si="2"/>
        <v>619355.31</v>
      </c>
      <c r="N22" s="7">
        <f t="shared" si="2"/>
        <v>312793.76000000007</v>
      </c>
      <c r="O22" s="7">
        <f>+O20+O21</f>
        <v>11275067.290000001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2023-12-15T21:56:12Z</dcterms:modified>
  <cp:category/>
  <cp:version/>
  <cp:contentType/>
  <cp:contentStatus/>
</cp:coreProperties>
</file>