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<sst xmlns="http://schemas.openxmlformats.org/spreadsheetml/2006/main" count="81" uniqueCount="63">
  <si>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</si>
  <si>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</si>
  <si>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</si>
  <si>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</si>
  <si>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</si>
  <si>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</si>
  <si>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</si>
  <si>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</si>
  <si>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</si>
  <si>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</si>
  <si>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</si>
  <si>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</si>
  <si>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</si>
  <si>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</si>
  <si>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</si>
  <si>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</si>
  <si>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</si>
  <si>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</si>
  <si>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</si>
  <si>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</si>
  <si>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</si>
  <si>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</si>
  <si>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</si>
  <si>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</si>
  <si>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</si>
  <si>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</si>
  <si>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</si>
  <si>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</si>
  <si>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</si>
  <si>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</si>
  <si>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</si>
  <si>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</si>
  <si>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</si>
  <si>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</si>
  <si>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</si>
  <si>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</si>
  <si>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</si>
  <si>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</si>
  <si>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</si>
  <si>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</si>
  <si>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</si>
  <si>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</si>
  <si>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</si>
  <si>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</si>
  <si>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</si>
  <si>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</si>
  <si>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</si>
  <si>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</si>
  <si>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</si>
  <si>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</si>
  <si>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</si>
  <si>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</si>
  <si>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</si>
  <si>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</si>
  <si>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</si>
  <si>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</si>
  <si>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</si>
  <si>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</si>
  <si>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</si>
  <si>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</si>
  <si>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</si>
  <si>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</si>
  <si>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07/12/23 - VENCIMENTO 14/12/23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</si>
</sst>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1730028.16</v>
      </c>
      <c r="C6" s="10">
        <v>1622108.12</v>
      </c>
      <c r="D6" s="10">
        <v>1974204.9200000002</v>
      </c>
      <c r="E6" s="10">
        <v>1258349.02</v>
      </c>
      <c r="F6" s="10">
        <v>1238483.9900000002</v>
      </c>
      <c r="G6" s="10">
        <v>1360668.4699999997</v>
      </c>
      <c r="H6" s="10">
        <v>1217089.48</v>
      </c>
      <c r="I6" s="10">
        <v>1722556.1300000004</v>
      </c>
      <c r="J6" s="10">
        <v>608101.0100000001</v>
      </c>
      <c r="K6" s="10">
        <f>SUM(B6:J6)</f>
        <v>12731589.3</v>
      </c>
      <c r="Q6"/>
      <c r="R6"/>
    </row>
    <row r="7" spans="1:18" ht="27" customHeight="1">
      <c r="A7" s="2" t="s">
        <v>4</v>
      </c>
      <c r="B7" s="19">
        <v>-128206.70000000001</v>
      </c>
      <c r="C7" s="19">
        <v>-81951.05</v>
      </c>
      <c r="D7" s="19">
        <v>-109218.12999999998</v>
      </c>
      <c r="E7" s="19">
        <v>-97924.85</v>
      </c>
      <c r="F7" s="19">
        <v>-54102.4</v>
      </c>
      <c r="G7" s="19">
        <v>-66333.66</v>
      </c>
      <c r="H7" s="19">
        <v>-35876.88</v>
      </c>
      <c r="I7" s="19">
        <v>-92537.97</v>
      </c>
      <c r="J7" s="19">
        <v>-28227.560000000012</v>
      </c>
      <c r="K7" s="8">
        <f>SUM(B7:J7)</f>
        <v>-694379.2000000001</v>
      </c>
      <c r="Q7"/>
      <c r="R7"/>
    </row>
    <row r="8" spans="1:11" ht="27" customHeight="1">
      <c r="A8" s="6" t="s">
        <v>5</v>
      </c>
      <c r="B8" s="7">
        <f>+B6+B7</f>
        <v>1601821.46</v>
      </c>
      <c r="C8" s="7">
        <f aca="true" t="shared" si="0" ref="C8:J8">+C6+C7</f>
        <v>1540157.07</v>
      </c>
      <c r="D8" s="7">
        <f t="shared" si="0"/>
        <v>1864986.7900000003</v>
      </c>
      <c r="E8" s="7">
        <f t="shared" si="0"/>
        <v>1160424.17</v>
      </c>
      <c r="F8" s="7">
        <f t="shared" si="0"/>
        <v>1184381.5900000003</v>
      </c>
      <c r="G8" s="7">
        <f t="shared" si="0"/>
        <v>1294334.8099999998</v>
      </c>
      <c r="H8" s="7">
        <f t="shared" si="0"/>
        <v>1181212.6</v>
      </c>
      <c r="I8" s="7">
        <f t="shared" si="0"/>
        <v>1630018.1600000004</v>
      </c>
      <c r="J8" s="7">
        <f t="shared" si="0"/>
        <v>579873.4500000001</v>
      </c>
      <c r="K8" s="7">
        <f>+K7+K6</f>
        <v>12037210.100000001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786376.5300000001</v>
      </c>
      <c r="C13" s="10">
        <v>542809.0300000001</v>
      </c>
      <c r="D13" s="10">
        <v>1740690.6799999997</v>
      </c>
      <c r="E13" s="10">
        <v>1417985.4899999998</v>
      </c>
      <c r="F13" s="10">
        <v>1463147.3</v>
      </c>
      <c r="G13" s="10">
        <v>876780.3300000001</v>
      </c>
      <c r="H13" s="10">
        <v>520049.02999999997</v>
      </c>
      <c r="I13" s="10">
        <v>624788.2900000002</v>
      </c>
      <c r="J13" s="10">
        <v>760888.8099999999</v>
      </c>
      <c r="K13" s="10">
        <v>947381.78</v>
      </c>
      <c r="L13" s="10">
        <f>SUM(B13:K13)</f>
        <v>9680897.27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-130344.59</v>
      </c>
      <c r="C14" s="8">
        <v>-26118.4</v>
      </c>
      <c r="D14" s="8">
        <v>-77827.2</v>
      </c>
      <c r="E14" s="8">
        <v>-60974.920000000115</v>
      </c>
      <c r="F14" s="8">
        <v>-53715.2</v>
      </c>
      <c r="G14" s="8">
        <v>-41492</v>
      </c>
      <c r="H14" s="8">
        <v>-26837.25</v>
      </c>
      <c r="I14" s="8">
        <v>-29634.85</v>
      </c>
      <c r="J14" s="8">
        <v>-29884.8</v>
      </c>
      <c r="K14" s="8">
        <v>-49332.8</v>
      </c>
      <c r="L14" s="8">
        <f>SUM(B14:K14)</f>
        <v>-526162.0100000001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656031.9400000002</v>
      </c>
      <c r="C15" s="7">
        <f aca="true" t="shared" si="1" ref="C15:K15">+C13+C14</f>
        <v>516690.6300000001</v>
      </c>
      <c r="D15" s="7">
        <f t="shared" si="1"/>
        <v>1662863.4799999997</v>
      </c>
      <c r="E15" s="7">
        <f t="shared" si="1"/>
        <v>1357010.5699999996</v>
      </c>
      <c r="F15" s="7">
        <f t="shared" si="1"/>
        <v>1409432.1</v>
      </c>
      <c r="G15" s="7">
        <f t="shared" si="1"/>
        <v>835288.3300000001</v>
      </c>
      <c r="H15" s="7">
        <f t="shared" si="1"/>
        <v>493211.77999999997</v>
      </c>
      <c r="I15" s="7">
        <f t="shared" si="1"/>
        <v>595153.4400000002</v>
      </c>
      <c r="J15" s="7">
        <f t="shared" si="1"/>
        <v>731004.0099999999</v>
      </c>
      <c r="K15" s="7">
        <f t="shared" si="1"/>
        <v>898048.98</v>
      </c>
      <c r="L15" s="7">
        <f>+L13+L14</f>
        <v>9154735.26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1469707.68</v>
      </c>
      <c r="C20" s="10">
        <v>1078312.4400000002</v>
      </c>
      <c r="D20" s="10">
        <v>914568.9900000001</v>
      </c>
      <c r="E20" s="10">
        <v>280161.16000000003</v>
      </c>
      <c r="F20" s="10">
        <v>1051253.93</v>
      </c>
      <c r="G20" s="10">
        <v>1435670.77</v>
      </c>
      <c r="H20" s="10">
        <v>278260.48</v>
      </c>
      <c r="I20" s="10">
        <v>1127120.0999999999</v>
      </c>
      <c r="J20" s="10">
        <v>920642.0900000001</v>
      </c>
      <c r="K20" s="10">
        <v>1258421.95</v>
      </c>
      <c r="L20" s="10">
        <v>1141366.36</v>
      </c>
      <c r="M20" s="10">
        <v>653272.84</v>
      </c>
      <c r="N20" s="10">
        <v>342756.43</v>
      </c>
      <c r="O20" s="10">
        <f>SUM(B20:N20)</f>
        <v>11951515.219999999</v>
      </c>
    </row>
    <row r="21" spans="1:15" ht="27" customHeight="1">
      <c r="A21" s="2" t="s">
        <v>4</v>
      </c>
      <c r="B21" s="8">
        <v>-48615.6</v>
      </c>
      <c r="C21" s="8">
        <v>-50969.6</v>
      </c>
      <c r="D21" s="8">
        <v>-30060.8</v>
      </c>
      <c r="E21" s="8">
        <v>-10212.4</v>
      </c>
      <c r="F21" s="8">
        <v>-32973.6</v>
      </c>
      <c r="G21" s="8">
        <v>-62981.6</v>
      </c>
      <c r="H21" s="8">
        <v>-8527.2</v>
      </c>
      <c r="I21" s="8">
        <v>-68081.2</v>
      </c>
      <c r="J21" s="8">
        <v>-38548.4</v>
      </c>
      <c r="K21" s="8">
        <v>-26052.4</v>
      </c>
      <c r="L21" s="8">
        <v>-20072.8</v>
      </c>
      <c r="M21" s="8">
        <v>-27632</v>
      </c>
      <c r="N21" s="8">
        <v>-18136.8</v>
      </c>
      <c r="O21" s="8">
        <f>SUM(B21:N21)</f>
        <v>-442864.4</v>
      </c>
    </row>
    <row r="22" spans="1:15" ht="27" customHeight="1">
      <c r="A22" s="6" t="s">
        <v>5</v>
      </c>
      <c r="B22" s="7">
        <f>+B20+B21</f>
        <v>1421092.0799999998</v>
      </c>
      <c r="C22" s="7">
        <f aca="true" t="shared" si="2" ref="C22:N22">+C20+C21</f>
        <v>1027342.8400000002</v>
      </c>
      <c r="D22" s="7">
        <f t="shared" si="2"/>
        <v>884508.1900000001</v>
      </c>
      <c r="E22" s="7">
        <f t="shared" si="2"/>
        <v>269948.76</v>
      </c>
      <c r="F22" s="7">
        <f t="shared" si="2"/>
        <v>1018280.33</v>
      </c>
      <c r="G22" s="7">
        <f t="shared" si="2"/>
        <v>1372689.17</v>
      </c>
      <c r="H22" s="7">
        <f t="shared" si="2"/>
        <v>269733.27999999997</v>
      </c>
      <c r="I22" s="7">
        <f t="shared" si="2"/>
        <v>1059038.9</v>
      </c>
      <c r="J22" s="7">
        <f t="shared" si="2"/>
        <v>882093.6900000001</v>
      </c>
      <c r="K22" s="7">
        <f t="shared" si="2"/>
        <v>1232369.55</v>
      </c>
      <c r="L22" s="7">
        <f t="shared" si="2"/>
        <v>1121293.56</v>
      </c>
      <c r="M22" s="7">
        <f t="shared" si="2"/>
        <v>625640.84</v>
      </c>
      <c r="N22" s="7">
        <f t="shared" si="2"/>
        <v>324619.63</v>
      </c>
      <c r="O22" s="7">
        <f>+O20+O21</f>
        <v>11508650.819999998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2023-12-13T20:54:54Z</dcterms:modified>
  <cp:category/>
  <cp:version/>
  <cp:contentType/>
  <cp:contentStatus/>
</cp:coreProperties>
</file>