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<sst xmlns="http://schemas.openxmlformats.org/spreadsheetml/2006/main" count="81" uniqueCount="63">
  <si>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</si>
  <si>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</si>
  <si>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</si>
  <si>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</si>
  <si>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</si>
  <si>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</si>
  <si>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</si>
  <si>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</si>
  <si>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</si>
  <si>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</si>
  <si>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</si>
  <si>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</si>
  <si>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</si>
  <si>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</si>
  <si>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</si>
  <si>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</si>
  <si>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</si>
  <si>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</si>
  <si>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</si>
  <si>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</si>
  <si>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</si>
  <si>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</si>
  <si>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</si>
  <si>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</si>
  <si>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</si>
  <si>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</si>
  <si>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</si>
  <si>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</si>
  <si>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</si>
  <si>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</si>
  <si>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</si>
  <si>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</si>
  <si>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</si>
  <si>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</si>
  <si>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</si>
  <si>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</si>
  <si>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</si>
  <si>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</si>
  <si>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</si>
  <si>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</si>
  <si>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</si>
  <si>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</si>
  <si>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</si>
  <si>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</si>
  <si>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</si>
  <si>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</si>
  <si>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</si>
  <si>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</si>
  <si>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</si>
  <si>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</si>
  <si>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</si>
  <si>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</si>
  <si>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</si>
  <si>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</si>
  <si>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</si>
  <si>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</si>
  <si>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</si>
  <si>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</si>
  <si>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</si>
  <si>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</si>
  <si>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</si>
  <si>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</si>
  <si>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03/12/23 - VENCIMENTO 08/12/23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</si>
</sst>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526875.94</v>
      </c>
      <c r="C6" s="10">
        <v>469740.86000000004</v>
      </c>
      <c r="D6" s="10">
        <v>685978.7400000001</v>
      </c>
      <c r="E6" s="10">
        <v>365712.2100000001</v>
      </c>
      <c r="F6" s="10">
        <v>471954.91</v>
      </c>
      <c r="G6" s="10">
        <v>520349.3899999999</v>
      </c>
      <c r="H6" s="10">
        <v>484806.89999999997</v>
      </c>
      <c r="I6" s="10">
        <v>656042.68</v>
      </c>
      <c r="J6" s="10">
        <v>157535.79</v>
      </c>
      <c r="K6" s="10">
        <f>SUM(B6:J6)</f>
        <v>4338997.42</v>
      </c>
      <c r="Q6"/>
      <c r="R6"/>
    </row>
    <row r="7" spans="1:18" ht="27" customHeight="1">
      <c r="A7" s="2" t="s">
        <v>4</v>
      </c>
      <c r="B7" s="19">
        <v>-32529.2</v>
      </c>
      <c r="C7" s="19">
        <v>-32595.2</v>
      </c>
      <c r="D7" s="19">
        <v>-546349.83</v>
      </c>
      <c r="E7" s="19">
        <v>-20292.8</v>
      </c>
      <c r="F7" s="19">
        <v>-27891.6</v>
      </c>
      <c r="G7" s="19">
        <v>-18722</v>
      </c>
      <c r="H7" s="19">
        <v>-392348.4</v>
      </c>
      <c r="I7" s="19">
        <v>-35402.4</v>
      </c>
      <c r="J7" s="19">
        <v>-120074.51</v>
      </c>
      <c r="K7" s="8">
        <f>SUM(B7:J7)</f>
        <v>-1226205.94</v>
      </c>
      <c r="Q7"/>
      <c r="R7"/>
    </row>
    <row r="8" spans="1:11" ht="27" customHeight="1">
      <c r="A8" s="6" t="s">
        <v>5</v>
      </c>
      <c r="B8" s="7">
        <f>+B6+B7</f>
        <v>494346.73999999993</v>
      </c>
      <c r="C8" s="7">
        <f aca="true" t="shared" si="0" ref="C8:J8">+C6+C7</f>
        <v>437145.66000000003</v>
      </c>
      <c r="D8" s="7">
        <f t="shared" si="0"/>
        <v>139628.91000000015</v>
      </c>
      <c r="E8" s="7">
        <f t="shared" si="0"/>
        <v>345419.4100000001</v>
      </c>
      <c r="F8" s="7">
        <f t="shared" si="0"/>
        <v>444063.31</v>
      </c>
      <c r="G8" s="7">
        <f t="shared" si="0"/>
        <v>501627.3899999999</v>
      </c>
      <c r="H8" s="7">
        <f t="shared" si="0"/>
        <v>92458.49999999994</v>
      </c>
      <c r="I8" s="7">
        <f t="shared" si="0"/>
        <v>620640.28</v>
      </c>
      <c r="J8" s="7">
        <f t="shared" si="0"/>
        <v>37461.28000000001</v>
      </c>
      <c r="K8" s="7">
        <f>+K7+K6</f>
        <v>3112791.48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231390.74999999997</v>
      </c>
      <c r="C13" s="10">
        <v>167197</v>
      </c>
      <c r="D13" s="10">
        <v>574535.9199999999</v>
      </c>
      <c r="E13" s="10">
        <v>478813.02</v>
      </c>
      <c r="F13" s="10">
        <v>562188.35</v>
      </c>
      <c r="G13" s="10">
        <v>231602.21</v>
      </c>
      <c r="H13" s="10">
        <v>167246.22999999998</v>
      </c>
      <c r="I13" s="10">
        <v>214471.59</v>
      </c>
      <c r="J13" s="10">
        <v>172811.08</v>
      </c>
      <c r="K13" s="10">
        <v>338325.18</v>
      </c>
      <c r="L13" s="10">
        <f>SUM(B13:K13)</f>
        <v>3138581.33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-116682.59</v>
      </c>
      <c r="C14" s="8">
        <v>-10058.4</v>
      </c>
      <c r="D14" s="8">
        <v>-35600.4</v>
      </c>
      <c r="E14" s="8">
        <v>-414120.12</v>
      </c>
      <c r="F14" s="8">
        <v>-29172</v>
      </c>
      <c r="G14" s="8">
        <v>-14212</v>
      </c>
      <c r="H14" s="8">
        <v>-15146.45</v>
      </c>
      <c r="I14" s="8">
        <v>-181714</v>
      </c>
      <c r="J14" s="8">
        <v>-7678</v>
      </c>
      <c r="K14" s="8">
        <v>-20050.8</v>
      </c>
      <c r="L14" s="8">
        <f>SUM(B14:K14)</f>
        <v>-844434.76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114708.15999999997</v>
      </c>
      <c r="C15" s="7">
        <f aca="true" t="shared" si="1" ref="C15:K15">+C13+C14</f>
        <v>157138.6</v>
      </c>
      <c r="D15" s="7">
        <f t="shared" si="1"/>
        <v>538935.5199999999</v>
      </c>
      <c r="E15" s="7">
        <f t="shared" si="1"/>
        <v>64692.90000000002</v>
      </c>
      <c r="F15" s="7">
        <f t="shared" si="1"/>
        <v>533016.35</v>
      </c>
      <c r="G15" s="7">
        <f t="shared" si="1"/>
        <v>217390.21</v>
      </c>
      <c r="H15" s="7">
        <f t="shared" si="1"/>
        <v>152099.77999999997</v>
      </c>
      <c r="I15" s="7">
        <f t="shared" si="1"/>
        <v>32757.589999999997</v>
      </c>
      <c r="J15" s="7">
        <f t="shared" si="1"/>
        <v>165133.08</v>
      </c>
      <c r="K15" s="7">
        <f t="shared" si="1"/>
        <v>318274.38</v>
      </c>
      <c r="L15" s="7">
        <f>+L13+L14</f>
        <v>2294146.5700000003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608980.8500000001</v>
      </c>
      <c r="C20" s="10">
        <v>394845.97</v>
      </c>
      <c r="D20" s="10">
        <v>407429.57999999996</v>
      </c>
      <c r="E20" s="10">
        <v>160574.21000000002</v>
      </c>
      <c r="F20" s="10">
        <v>321699.10000000003</v>
      </c>
      <c r="G20" s="10">
        <v>543849.1699999999</v>
      </c>
      <c r="H20" s="10">
        <v>118190.20000000001</v>
      </c>
      <c r="I20" s="10">
        <v>347279.95</v>
      </c>
      <c r="J20" s="10">
        <v>364720.94999999995</v>
      </c>
      <c r="K20" s="10">
        <v>588690.54</v>
      </c>
      <c r="L20" s="10">
        <v>513838.02</v>
      </c>
      <c r="M20" s="10">
        <v>258032.69</v>
      </c>
      <c r="N20" s="10">
        <v>109737.35000000002</v>
      </c>
      <c r="O20" s="10">
        <f>SUM(B20:N20)</f>
        <v>4737868.580000001</v>
      </c>
    </row>
    <row r="21" spans="1:15" ht="27" customHeight="1">
      <c r="A21" s="2" t="s">
        <v>4</v>
      </c>
      <c r="B21" s="8">
        <v>-28441.6</v>
      </c>
      <c r="C21" s="8">
        <v>-22479.6</v>
      </c>
      <c r="D21" s="8">
        <v>-17881.6</v>
      </c>
      <c r="E21" s="8">
        <v>-4892.8</v>
      </c>
      <c r="F21" s="8">
        <v>-12047.2</v>
      </c>
      <c r="G21" s="8">
        <v>-36401.2</v>
      </c>
      <c r="H21" s="8">
        <v>-4734.4</v>
      </c>
      <c r="I21" s="8">
        <v>-25594.8</v>
      </c>
      <c r="J21" s="8">
        <v>-20812</v>
      </c>
      <c r="K21" s="8">
        <v>-425644.8</v>
      </c>
      <c r="L21" s="8">
        <v>-379841.6</v>
      </c>
      <c r="M21" s="8">
        <v>-12808.4</v>
      </c>
      <c r="N21" s="8">
        <v>-6375.6</v>
      </c>
      <c r="O21" s="8">
        <f>SUM(B21:N21)</f>
        <v>-997955.6</v>
      </c>
    </row>
    <row r="22" spans="1:15" ht="27" customHeight="1">
      <c r="A22" s="6" t="s">
        <v>5</v>
      </c>
      <c r="B22" s="7">
        <f>+B20+B21</f>
        <v>580539.2500000001</v>
      </c>
      <c r="C22" s="7">
        <f aca="true" t="shared" si="2" ref="C22:N22">+C20+C21</f>
        <v>372366.37</v>
      </c>
      <c r="D22" s="7">
        <f t="shared" si="2"/>
        <v>389547.98</v>
      </c>
      <c r="E22" s="7">
        <f t="shared" si="2"/>
        <v>155681.41000000003</v>
      </c>
      <c r="F22" s="7">
        <f t="shared" si="2"/>
        <v>309651.9</v>
      </c>
      <c r="G22" s="7">
        <f t="shared" si="2"/>
        <v>507447.9699999999</v>
      </c>
      <c r="H22" s="7">
        <f t="shared" si="2"/>
        <v>113455.80000000002</v>
      </c>
      <c r="I22" s="7">
        <f t="shared" si="2"/>
        <v>321685.15</v>
      </c>
      <c r="J22" s="7">
        <f t="shared" si="2"/>
        <v>343908.94999999995</v>
      </c>
      <c r="K22" s="7">
        <f t="shared" si="2"/>
        <v>163045.74000000005</v>
      </c>
      <c r="L22" s="7">
        <f t="shared" si="2"/>
        <v>133996.42000000004</v>
      </c>
      <c r="M22" s="7">
        <f t="shared" si="2"/>
        <v>245224.29</v>
      </c>
      <c r="N22" s="7">
        <f t="shared" si="2"/>
        <v>103361.75000000001</v>
      </c>
      <c r="O22" s="7">
        <f>+O20+O21</f>
        <v>3739912.980000001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2023-12-08T20:32:03Z</dcterms:modified>
  <cp:category/>
  <cp:version/>
  <cp:contentType/>
  <cp:contentStatus/>
</cp:coreProperties>
</file>