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<sst xmlns="http://schemas.openxmlformats.org/spreadsheetml/2006/main" count="81" uniqueCount="63">
  <si>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</si>
  <si>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</si>
  <si>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</si>
  <si>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</si>
  <si>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</si>
  <si>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</si>
  <si>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</si>
  <si>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</si>
  <si>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</si>
  <si>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</si>
  <si>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</si>
  <si>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</si>
  <si>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</si>
  <si>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</si>
  <si>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</si>
  <si>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</si>
  <si>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</si>
  <si>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</si>
  <si>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</si>
  <si>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</si>
  <si>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</si>
  <si>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</si>
  <si>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</si>
  <si>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</si>
  <si>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</si>
  <si>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</si>
  <si>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</si>
  <si>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</si>
  <si>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</si>
  <si>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</si>
  <si>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</si>
  <si>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</si>
  <si>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</si>
  <si>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</si>
  <si>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</si>
  <si>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</si>
  <si>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</si>
  <si>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</si>
  <si>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</si>
  <si>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</si>
  <si>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</si>
  <si>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</si>
  <si>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</si>
  <si>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</si>
  <si>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</si>
  <si>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</si>
  <si>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</si>
  <si>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</si>
  <si>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</si>
  <si>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</si>
  <si>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</si>
  <si>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</si>
  <si>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</si>
  <si>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</si>
  <si>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</si>
  <si>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</si>
  <si>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</si>
  <si>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</si>
  <si>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</si>
  <si>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</si>
  <si>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</si>
  <si>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</si>
  <si>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01/08/23 A 31/08/23 - VENCIMENTO 08/08/23 A 08/09/23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</si>
</sst>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46156332.49</v>
      </c>
      <c r="C6" s="10">
        <v>43615572.559999995</v>
      </c>
      <c r="D6" s="10">
        <v>55250650.390000015</v>
      </c>
      <c r="E6" s="10">
        <v>33366006.080000002</v>
      </c>
      <c r="F6" s="10">
        <v>33893493.90999998</v>
      </c>
      <c r="G6" s="10">
        <v>37225322.12</v>
      </c>
      <c r="H6" s="10">
        <v>34127738.989999995</v>
      </c>
      <c r="I6" s="10">
        <v>46995462.95999999</v>
      </c>
      <c r="J6" s="10">
        <v>15780391.950000005</v>
      </c>
      <c r="K6" s="10">
        <f>SUM(B6:J6)</f>
        <v>346410971.45</v>
      </c>
      <c r="Q6"/>
      <c r="R6"/>
    </row>
    <row r="7" spans="1:18" ht="27" customHeight="1">
      <c r="A7" s="2" t="s">
        <v>4</v>
      </c>
      <c r="B7" s="19">
        <v>-719600.6200000006</v>
      </c>
      <c r="C7" s="19">
        <v>88080.04000000004</v>
      </c>
      <c r="D7" s="19">
        <v>1373290.959999998</v>
      </c>
      <c r="E7" s="19">
        <v>-760366.56</v>
      </c>
      <c r="F7" s="19">
        <v>349827.44999999995</v>
      </c>
      <c r="G7" s="19">
        <v>-18465.590000000084</v>
      </c>
      <c r="H7" s="19">
        <v>1662024.1299999985</v>
      </c>
      <c r="I7" s="19">
        <v>-173174.48999999976</v>
      </c>
      <c r="J7" s="19">
        <v>2054582.2599999998</v>
      </c>
      <c r="K7" s="8">
        <f>SUM(B7:J7)</f>
        <v>3856197.579999996</v>
      </c>
      <c r="Q7"/>
      <c r="R7"/>
    </row>
    <row r="8" spans="1:11" ht="27" customHeight="1">
      <c r="A8" s="6" t="s">
        <v>5</v>
      </c>
      <c r="B8" s="7">
        <f>+B6+B7</f>
        <v>45436731.870000005</v>
      </c>
      <c r="C8" s="7">
        <f aca="true" t="shared" si="0" ref="C8:J8">+C6+C7</f>
        <v>43703652.599999994</v>
      </c>
      <c r="D8" s="7">
        <f t="shared" si="0"/>
        <v>56623941.35000002</v>
      </c>
      <c r="E8" s="7">
        <f t="shared" si="0"/>
        <v>32605639.520000003</v>
      </c>
      <c r="F8" s="7">
        <f t="shared" si="0"/>
        <v>34243321.359999985</v>
      </c>
      <c r="G8" s="7">
        <f t="shared" si="0"/>
        <v>37206856.529999994</v>
      </c>
      <c r="H8" s="7">
        <f t="shared" si="0"/>
        <v>35789763.11999999</v>
      </c>
      <c r="I8" s="7">
        <f t="shared" si="0"/>
        <v>46822288.46999999</v>
      </c>
      <c r="J8" s="7">
        <f t="shared" si="0"/>
        <v>17834974.210000005</v>
      </c>
      <c r="K8" s="7">
        <f>+K7+K6</f>
        <v>350267169.03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21386901.32999999</v>
      </c>
      <c r="C13" s="10">
        <v>14440840.909999998</v>
      </c>
      <c r="D13" s="10">
        <v>47467586.78</v>
      </c>
      <c r="E13" s="10">
        <v>38856935.32</v>
      </c>
      <c r="F13" s="10">
        <v>40119227.39999998</v>
      </c>
      <c r="G13" s="10">
        <v>23211465.140000004</v>
      </c>
      <c r="H13" s="10">
        <v>13437430.4</v>
      </c>
      <c r="I13" s="10">
        <v>16775973.18</v>
      </c>
      <c r="J13" s="10">
        <v>19646090.86</v>
      </c>
      <c r="K13" s="10">
        <v>26103159.620000005</v>
      </c>
      <c r="L13" s="10">
        <f>SUM(B13:K13)</f>
        <v>261445610.94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-4116966.679999999</v>
      </c>
      <c r="C14" s="8">
        <v>269802.1599999999</v>
      </c>
      <c r="D14" s="8">
        <v>735349.19</v>
      </c>
      <c r="E14" s="8">
        <v>1712420.5099999986</v>
      </c>
      <c r="F14" s="8">
        <v>714444.8</v>
      </c>
      <c r="G14" s="8">
        <v>276963.1000000001</v>
      </c>
      <c r="H14" s="8">
        <v>159939.27000000002</v>
      </c>
      <c r="I14" s="8">
        <v>634065.51</v>
      </c>
      <c r="J14" s="8">
        <v>586725.6499999999</v>
      </c>
      <c r="K14" s="8">
        <v>437037.73</v>
      </c>
      <c r="L14" s="8">
        <f>SUM(B14:K14)</f>
        <v>1409781.24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17269934.64999999</v>
      </c>
      <c r="C15" s="7">
        <f aca="true" t="shared" si="1" ref="C15:K15">+C13+C14</f>
        <v>14710643.069999998</v>
      </c>
      <c r="D15" s="7">
        <f t="shared" si="1"/>
        <v>48202935.97</v>
      </c>
      <c r="E15" s="7">
        <f t="shared" si="1"/>
        <v>40569355.83</v>
      </c>
      <c r="F15" s="7">
        <f t="shared" si="1"/>
        <v>40833672.19999998</v>
      </c>
      <c r="G15" s="7">
        <f t="shared" si="1"/>
        <v>23488428.240000006</v>
      </c>
      <c r="H15" s="7">
        <f t="shared" si="1"/>
        <v>13597369.67</v>
      </c>
      <c r="I15" s="7">
        <f t="shared" si="1"/>
        <v>17410038.69</v>
      </c>
      <c r="J15" s="7">
        <f t="shared" si="1"/>
        <v>20232816.509999998</v>
      </c>
      <c r="K15" s="7">
        <f t="shared" si="1"/>
        <v>26540197.350000005</v>
      </c>
      <c r="L15" s="7">
        <f>+L13+L14</f>
        <v>262855392.18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41183599.13999999</v>
      </c>
      <c r="C20" s="10">
        <v>29598220.840000004</v>
      </c>
      <c r="D20" s="10">
        <v>26508498.249999996</v>
      </c>
      <c r="E20" s="10">
        <v>7859048.08</v>
      </c>
      <c r="F20" s="10">
        <v>28130610.47</v>
      </c>
      <c r="G20" s="10">
        <v>39313478.13</v>
      </c>
      <c r="H20" s="10">
        <v>7026435.639999999</v>
      </c>
      <c r="I20" s="10">
        <v>30207495.380000003</v>
      </c>
      <c r="J20" s="10">
        <v>26363983.279999997</v>
      </c>
      <c r="K20" s="10">
        <v>35035892.379999995</v>
      </c>
      <c r="L20" s="10">
        <v>31935755.329999987</v>
      </c>
      <c r="M20" s="10">
        <v>17831233.929999996</v>
      </c>
      <c r="N20" s="10">
        <v>9060493.089999998</v>
      </c>
      <c r="O20" s="10">
        <f>SUM(B20:N20)</f>
        <v>330054743.93999994</v>
      </c>
    </row>
    <row r="21" spans="1:15" ht="27" customHeight="1">
      <c r="A21" s="2" t="s">
        <v>4</v>
      </c>
      <c r="B21" s="8">
        <v>1218865.78</v>
      </c>
      <c r="C21" s="8">
        <v>529633.36</v>
      </c>
      <c r="D21" s="8">
        <v>610522.6099999999</v>
      </c>
      <c r="E21" s="8">
        <v>301643.70999999996</v>
      </c>
      <c r="F21" s="8">
        <v>1708996.09</v>
      </c>
      <c r="G21" s="8">
        <v>445434.82000000053</v>
      </c>
      <c r="H21" s="8">
        <v>73050.97</v>
      </c>
      <c r="I21" s="8">
        <v>42205.33000000028</v>
      </c>
      <c r="J21" s="8">
        <v>275962.45</v>
      </c>
      <c r="K21" s="8">
        <v>2567191.7799999993</v>
      </c>
      <c r="L21" s="8">
        <v>2292525.509999999</v>
      </c>
      <c r="M21" s="8">
        <v>662070.4199999999</v>
      </c>
      <c r="N21" s="8">
        <v>76596.02000000003</v>
      </c>
      <c r="O21" s="8">
        <f>SUM(B21:N21)</f>
        <v>10804698.849999998</v>
      </c>
    </row>
    <row r="22" spans="1:15" ht="27" customHeight="1">
      <c r="A22" s="6" t="s">
        <v>5</v>
      </c>
      <c r="B22" s="7">
        <f>+B20+B21</f>
        <v>42402464.919999994</v>
      </c>
      <c r="C22" s="7">
        <f aca="true" t="shared" si="2" ref="C22:N22">+C20+C21</f>
        <v>30127854.200000003</v>
      </c>
      <c r="D22" s="7">
        <f t="shared" si="2"/>
        <v>27119020.859999996</v>
      </c>
      <c r="E22" s="7">
        <f t="shared" si="2"/>
        <v>8160691.79</v>
      </c>
      <c r="F22" s="7">
        <f t="shared" si="2"/>
        <v>29839606.56</v>
      </c>
      <c r="G22" s="7">
        <f t="shared" si="2"/>
        <v>39758912.95</v>
      </c>
      <c r="H22" s="7">
        <f t="shared" si="2"/>
        <v>7099486.6099999985</v>
      </c>
      <c r="I22" s="7">
        <f t="shared" si="2"/>
        <v>30249700.710000005</v>
      </c>
      <c r="J22" s="7">
        <f t="shared" si="2"/>
        <v>26639945.729999997</v>
      </c>
      <c r="K22" s="7">
        <f t="shared" si="2"/>
        <v>37603084.16</v>
      </c>
      <c r="L22" s="7">
        <f t="shared" si="2"/>
        <v>34228280.83999999</v>
      </c>
      <c r="M22" s="7">
        <f t="shared" si="2"/>
        <v>18493304.349999994</v>
      </c>
      <c r="N22" s="7">
        <f t="shared" si="2"/>
        <v>9137089.109999998</v>
      </c>
      <c r="O22" s="7">
        <f>+O20+O21</f>
        <v>340859442.78999996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2023-09-21T20:00:39Z</dcterms:modified>
  <cp:category/>
  <cp:version/>
  <cp:contentType/>
  <cp:contentStatus/>
</cp:coreProperties>
</file>