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<sst xmlns="http://schemas.openxmlformats.org/spreadsheetml/2006/main" count="81" uniqueCount="63">
  <si>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</si>
  <si>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</si>
  <si>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</si>
  <si>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</si>
  <si>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</si>
  <si>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</si>
  <si>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</si>
  <si>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</si>
  <si>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</si>
  <si>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</si>
  <si>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</si>
  <si>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</si>
  <si>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</si>
  <si>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</si>
  <si>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</si>
  <si>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</si>
  <si>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</si>
  <si>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</si>
  <si>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</si>
  <si>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</si>
  <si>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</si>
  <si>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</si>
  <si>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</si>
  <si>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</si>
  <si>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</si>
  <si>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</si>
  <si>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</si>
  <si>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</si>
  <si>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</si>
  <si>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</si>
  <si>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</si>
  <si>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</si>
  <si>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</si>
  <si>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</si>
  <si>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</si>
  <si>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</si>
  <si>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</si>
  <si>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</si>
  <si>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</si>
  <si>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</si>
  <si>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</si>
  <si>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</si>
  <si>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</si>
  <si>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</si>
  <si>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</si>
  <si>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</si>
  <si>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</si>
  <si>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</si>
  <si>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</si>
  <si>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</si>
  <si>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</si>
  <si>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</si>
  <si>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</si>
  <si>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</si>
  <si>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</si>
  <si>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</si>
  <si>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</si>
  <si>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</si>
  <si>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</si>
  <si>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</si>
  <si>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</si>
  <si>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</si>
  <si>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29/08/23 - VENCIMENTO 05/09/23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</si>
</sst>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1789930.61</v>
      </c>
      <c r="C6" s="10">
        <v>1674998.1500000001</v>
      </c>
      <c r="D6" s="10">
        <v>2073148.1900000002</v>
      </c>
      <c r="E6" s="10">
        <v>1298061.3300000003</v>
      </c>
      <c r="F6" s="10">
        <v>1293598.04</v>
      </c>
      <c r="G6" s="10">
        <v>1401419.6</v>
      </c>
      <c r="H6" s="10">
        <v>1275822.99</v>
      </c>
      <c r="I6" s="10">
        <v>1786150.54</v>
      </c>
      <c r="J6" s="10">
        <v>620164.2000000001</v>
      </c>
      <c r="K6" s="10">
        <f>SUM(B6:J6)</f>
        <v>13213293.649999999</v>
      </c>
      <c r="Q6"/>
      <c r="R6"/>
    </row>
    <row r="7" spans="1:18" ht="27" customHeight="1">
      <c r="A7" s="2" t="s">
        <v>4</v>
      </c>
      <c r="B7" s="19">
        <v>-195501.1</v>
      </c>
      <c r="C7" s="19">
        <v>-73023.09999999999</v>
      </c>
      <c r="D7" s="19">
        <v>1405057.0999999999</v>
      </c>
      <c r="E7" s="19">
        <v>-163621.61</v>
      </c>
      <c r="F7" s="19">
        <v>-51057.6</v>
      </c>
      <c r="G7" s="19">
        <v>-119674.9</v>
      </c>
      <c r="H7" s="19">
        <v>1019834.22</v>
      </c>
      <c r="I7" s="19">
        <v>-115623.16</v>
      </c>
      <c r="J7" s="19">
        <v>1840902.9</v>
      </c>
      <c r="K7" s="8">
        <f>SUM(B7:J7)</f>
        <v>3547292.75</v>
      </c>
      <c r="Q7"/>
      <c r="R7"/>
    </row>
    <row r="8" spans="1:11" ht="27" customHeight="1">
      <c r="A8" s="6" t="s">
        <v>5</v>
      </c>
      <c r="B8" s="7">
        <f>+B6+B7</f>
        <v>1594429.51</v>
      </c>
      <c r="C8" s="7">
        <f aca="true" t="shared" si="0" ref="C8:J8">+C6+C7</f>
        <v>1601975.05</v>
      </c>
      <c r="D8" s="7">
        <f t="shared" si="0"/>
        <v>3478205.29</v>
      </c>
      <c r="E8" s="7">
        <f t="shared" si="0"/>
        <v>1134439.7200000002</v>
      </c>
      <c r="F8" s="7">
        <f t="shared" si="0"/>
        <v>1242540.44</v>
      </c>
      <c r="G8" s="7">
        <f t="shared" si="0"/>
        <v>1281744.7000000002</v>
      </c>
      <c r="H8" s="7">
        <f t="shared" si="0"/>
        <v>2295657.21</v>
      </c>
      <c r="I8" s="7">
        <f t="shared" si="0"/>
        <v>1670527.3800000001</v>
      </c>
      <c r="J8" s="7">
        <f t="shared" si="0"/>
        <v>2461067.1</v>
      </c>
      <c r="K8" s="7">
        <f>+K7+K6</f>
        <v>16760586.399999999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830998.66</v>
      </c>
      <c r="C13" s="10">
        <v>559814.05</v>
      </c>
      <c r="D13" s="10">
        <v>1817243</v>
      </c>
      <c r="E13" s="10">
        <v>1478170.76</v>
      </c>
      <c r="F13" s="10">
        <v>1504772.73</v>
      </c>
      <c r="G13" s="10">
        <v>907402.68</v>
      </c>
      <c r="H13" s="10">
        <v>525395.6900000002</v>
      </c>
      <c r="I13" s="10">
        <v>634737.56</v>
      </c>
      <c r="J13" s="10">
        <v>779527.55</v>
      </c>
      <c r="K13" s="10">
        <v>985757.5299999999</v>
      </c>
      <c r="L13" s="10">
        <f>SUM(B13:K13)</f>
        <v>10023820.209999999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-122110.65</v>
      </c>
      <c r="C14" s="8">
        <v>-22022</v>
      </c>
      <c r="D14" s="8">
        <v>-66550</v>
      </c>
      <c r="E14" s="8">
        <v>1085076.1500000001</v>
      </c>
      <c r="F14" s="8">
        <v>-42213.6</v>
      </c>
      <c r="G14" s="8">
        <v>-34975.6</v>
      </c>
      <c r="H14" s="8">
        <v>-18013.6</v>
      </c>
      <c r="I14" s="8">
        <v>445750.54</v>
      </c>
      <c r="J14" s="8">
        <v>-26787.2</v>
      </c>
      <c r="K14" s="8">
        <v>-43194.8</v>
      </c>
      <c r="L14" s="8">
        <f>SUM(B14:K14)</f>
        <v>1154959.2400000002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708888.01</v>
      </c>
      <c r="C15" s="7">
        <f aca="true" t="shared" si="1" ref="C15:K15">+C13+C14</f>
        <v>537792.05</v>
      </c>
      <c r="D15" s="7">
        <f t="shared" si="1"/>
        <v>1750693</v>
      </c>
      <c r="E15" s="7">
        <f t="shared" si="1"/>
        <v>2563246.91</v>
      </c>
      <c r="F15" s="7">
        <f t="shared" si="1"/>
        <v>1462559.13</v>
      </c>
      <c r="G15" s="7">
        <f t="shared" si="1"/>
        <v>872427.0800000001</v>
      </c>
      <c r="H15" s="7">
        <f t="shared" si="1"/>
        <v>507382.0900000002</v>
      </c>
      <c r="I15" s="7">
        <f t="shared" si="1"/>
        <v>1080488.1</v>
      </c>
      <c r="J15" s="7">
        <f t="shared" si="1"/>
        <v>752740.3500000001</v>
      </c>
      <c r="K15" s="7">
        <f t="shared" si="1"/>
        <v>942562.7299999999</v>
      </c>
      <c r="L15" s="7">
        <f>+L13+L14</f>
        <v>11178779.45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1540019.11</v>
      </c>
      <c r="C20" s="10">
        <v>1110234.4200000004</v>
      </c>
      <c r="D20" s="10">
        <v>982395.9600000003</v>
      </c>
      <c r="E20" s="10">
        <v>273570.93</v>
      </c>
      <c r="F20" s="10">
        <v>1044823.63</v>
      </c>
      <c r="G20" s="10">
        <v>1484814.3699999999</v>
      </c>
      <c r="H20" s="10">
        <v>261836.44</v>
      </c>
      <c r="I20" s="10">
        <v>1133524.29</v>
      </c>
      <c r="J20" s="10">
        <v>967585.7799999999</v>
      </c>
      <c r="K20" s="10">
        <v>1299126.64</v>
      </c>
      <c r="L20" s="10">
        <v>1185253.85</v>
      </c>
      <c r="M20" s="10">
        <v>672366.02</v>
      </c>
      <c r="N20" s="10">
        <v>344047.38000000006</v>
      </c>
      <c r="O20" s="10">
        <f>SUM(B20:N20)</f>
        <v>12299598.820000002</v>
      </c>
    </row>
    <row r="21" spans="1:15" ht="27" customHeight="1">
      <c r="A21" s="2" t="s">
        <v>4</v>
      </c>
      <c r="B21" s="8">
        <v>-42372</v>
      </c>
      <c r="C21" s="8">
        <v>-42178.4</v>
      </c>
      <c r="D21" s="8">
        <v>-24204.4</v>
      </c>
      <c r="E21" s="8">
        <v>-4769.6</v>
      </c>
      <c r="F21" s="8">
        <v>-19452.4</v>
      </c>
      <c r="G21" s="8">
        <v>-51946.4</v>
      </c>
      <c r="H21" s="8">
        <v>-14046.11</v>
      </c>
      <c r="I21" s="8">
        <v>-53895.6</v>
      </c>
      <c r="J21" s="8">
        <v>-33154</v>
      </c>
      <c r="K21" s="8">
        <v>1110396.4</v>
      </c>
      <c r="L21" s="8">
        <v>1021122.4</v>
      </c>
      <c r="M21" s="8">
        <v>-24508</v>
      </c>
      <c r="N21" s="8">
        <v>-7580.48</v>
      </c>
      <c r="O21" s="8">
        <f>SUM(B21:N21)</f>
        <v>1813411.41</v>
      </c>
    </row>
    <row r="22" spans="1:15" ht="27" customHeight="1">
      <c r="A22" s="6" t="s">
        <v>5</v>
      </c>
      <c r="B22" s="7">
        <f>+B20+B21</f>
        <v>1497647.11</v>
      </c>
      <c r="C22" s="7">
        <f aca="true" t="shared" si="2" ref="C22:N22">+C20+C21</f>
        <v>1068056.0200000005</v>
      </c>
      <c r="D22" s="7">
        <f t="shared" si="2"/>
        <v>958191.5600000003</v>
      </c>
      <c r="E22" s="7">
        <f t="shared" si="2"/>
        <v>268801.33</v>
      </c>
      <c r="F22" s="7">
        <f t="shared" si="2"/>
        <v>1025371.23</v>
      </c>
      <c r="G22" s="7">
        <f t="shared" si="2"/>
        <v>1432867.97</v>
      </c>
      <c r="H22" s="7">
        <f t="shared" si="2"/>
        <v>247790.33000000002</v>
      </c>
      <c r="I22" s="7">
        <f t="shared" si="2"/>
        <v>1079628.69</v>
      </c>
      <c r="J22" s="7">
        <f t="shared" si="2"/>
        <v>934431.7799999999</v>
      </c>
      <c r="K22" s="7">
        <f t="shared" si="2"/>
        <v>2409523.04</v>
      </c>
      <c r="L22" s="7">
        <f t="shared" si="2"/>
        <v>2206376.25</v>
      </c>
      <c r="M22" s="7">
        <f t="shared" si="2"/>
        <v>647858.02</v>
      </c>
      <c r="N22" s="7">
        <f t="shared" si="2"/>
        <v>336466.9000000001</v>
      </c>
      <c r="O22" s="7">
        <f>+O20+O21</f>
        <v>14113010.230000002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2023-09-08T18:49:29Z</dcterms:modified>
  <cp:category/>
  <cp:version/>
  <cp:contentType/>
  <cp:contentStatus/>
</cp:coreProperties>
</file>