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<sst xmlns="http://schemas.openxmlformats.org/spreadsheetml/2006/main" count="81" uniqueCount="63">
  <si>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</si>
  <si>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</si>
  <si>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</si>
  <si>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</si>
  <si>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</si>
  <si>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</si>
  <si>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</si>
  <si>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</si>
  <si>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</si>
  <si>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</si>
  <si>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</si>
  <si>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</si>
  <si>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</si>
  <si>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</si>
  <si>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</si>
  <si>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</si>
  <si>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</si>
  <si>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</si>
  <si>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</si>
  <si>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</si>
  <si>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</si>
  <si>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</si>
  <si>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</si>
  <si>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</si>
  <si>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</si>
  <si>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</si>
  <si>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</si>
  <si>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</si>
  <si>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</si>
  <si>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</si>
  <si>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</si>
  <si>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</si>
  <si>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</si>
  <si>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</si>
  <si>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</si>
  <si>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</si>
  <si>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</si>
  <si>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</si>
  <si>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</si>
  <si>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</si>
  <si>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</si>
  <si>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</si>
  <si>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</si>
  <si>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</si>
  <si>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</si>
  <si>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</si>
  <si>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</si>
  <si>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</si>
  <si>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</si>
  <si>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</si>
  <si>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</si>
  <si>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</si>
  <si>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</si>
  <si>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</si>
  <si>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</si>
  <si>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</si>
  <si>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</si>
  <si>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</si>
  <si>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</si>
  <si>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</si>
  <si>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</si>
  <si>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</si>
  <si>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27/08/23 - VENCIMENTO 01/09/23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</si>
</sst>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173" fontId="0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7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9.75" customHeight="1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4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5" t="s">
        <v>1</v>
      </c>
    </row>
    <row r="5" spans="1:11" ht="27" customHeight="1">
      <c r="A5" s="24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6"/>
    </row>
    <row r="6" spans="1:18" ht="27" customHeight="1">
      <c r="A6" s="9" t="s">
        <v>3</v>
      </c>
      <c r="B6" s="10">
        <v>419045.18000000005</v>
      </c>
      <c r="C6" s="10">
        <v>382906.11999999994</v>
      </c>
      <c r="D6" s="10">
        <v>576836.3500000001</v>
      </c>
      <c r="E6" s="10">
        <v>288634.25999999995</v>
      </c>
      <c r="F6" s="10">
        <v>374077.63</v>
      </c>
      <c r="G6" s="10">
        <v>426064</v>
      </c>
      <c r="H6" s="10">
        <v>411682.7100000001</v>
      </c>
      <c r="I6" s="10">
        <v>513842.65</v>
      </c>
      <c r="J6" s="10">
        <v>132876.72999999998</v>
      </c>
      <c r="K6" s="10">
        <f>SUM(B6:J6)</f>
        <v>3525965.63</v>
      </c>
      <c r="Q6"/>
      <c r="R6"/>
    </row>
    <row r="7" spans="1:18" ht="27" customHeight="1">
      <c r="A7" s="2" t="s">
        <v>4</v>
      </c>
      <c r="B7" s="19">
        <v>-22189.2</v>
      </c>
      <c r="C7" s="19">
        <v>-21045.2</v>
      </c>
      <c r="D7" s="19">
        <v>-533128.05</v>
      </c>
      <c r="E7" s="19">
        <v>-12834.8</v>
      </c>
      <c r="F7" s="19">
        <v>-17622</v>
      </c>
      <c r="G7" s="19">
        <v>-11013.2</v>
      </c>
      <c r="H7" s="19">
        <v>-387715.2</v>
      </c>
      <c r="I7" s="19">
        <v>-23870</v>
      </c>
      <c r="J7" s="19">
        <v>-9603.6</v>
      </c>
      <c r="K7" s="8">
        <f>SUM(B7:J7)</f>
        <v>-1039021.2500000001</v>
      </c>
      <c r="Q7"/>
      <c r="R7"/>
    </row>
    <row r="8" spans="1:11" ht="27" customHeight="1">
      <c r="A8" s="6" t="s">
        <v>5</v>
      </c>
      <c r="B8" s="7">
        <f>+B6+B7</f>
        <v>396855.98000000004</v>
      </c>
      <c r="C8" s="7">
        <f aca="true" t="shared" si="0" ref="C8:J8">+C6+C7</f>
        <v>361860.9199999999</v>
      </c>
      <c r="D8" s="7">
        <f t="shared" si="0"/>
        <v>43708.30000000005</v>
      </c>
      <c r="E8" s="7">
        <f t="shared" si="0"/>
        <v>275799.45999999996</v>
      </c>
      <c r="F8" s="7">
        <f t="shared" si="0"/>
        <v>356455.63</v>
      </c>
      <c r="G8" s="7">
        <f t="shared" si="0"/>
        <v>415050.8</v>
      </c>
      <c r="H8" s="7">
        <f t="shared" si="0"/>
        <v>23967.510000000068</v>
      </c>
      <c r="I8" s="7">
        <f t="shared" si="0"/>
        <v>489972.65</v>
      </c>
      <c r="J8" s="7">
        <f t="shared" si="0"/>
        <v>123273.12999999998</v>
      </c>
      <c r="K8" s="7">
        <f>+K7+K6</f>
        <v>2486944.38</v>
      </c>
    </row>
    <row r="9" ht="36" customHeight="1"/>
    <row r="10" ht="36" customHeight="1"/>
    <row r="11" spans="1:15" ht="42" customHeight="1">
      <c r="A11" s="24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5" t="s">
        <v>1</v>
      </c>
      <c r="M11"/>
      <c r="N11"/>
      <c r="O11"/>
    </row>
    <row r="12" spans="1:15" ht="27" customHeight="1">
      <c r="A12" s="24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6"/>
      <c r="M12"/>
      <c r="N12"/>
      <c r="O12"/>
    </row>
    <row r="13" spans="1:83" ht="27" customHeight="1">
      <c r="A13" s="9" t="s">
        <v>3</v>
      </c>
      <c r="B13" s="10">
        <v>170137.00999999998</v>
      </c>
      <c r="C13" s="10">
        <v>128091.65000000001</v>
      </c>
      <c r="D13" s="10">
        <v>447424.07999999996</v>
      </c>
      <c r="E13" s="10">
        <v>395550.8899999999</v>
      </c>
      <c r="F13" s="10">
        <v>458664.56</v>
      </c>
      <c r="G13" s="10">
        <v>186174.05</v>
      </c>
      <c r="H13" s="10">
        <v>122879.24999999999</v>
      </c>
      <c r="I13" s="10">
        <v>175918.62000000002</v>
      </c>
      <c r="J13" s="10">
        <v>144306.46</v>
      </c>
      <c r="K13" s="10">
        <v>281857.18000000005</v>
      </c>
      <c r="L13" s="10">
        <f>SUM(B13:K13)</f>
        <v>2511003.7500000005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-107920.65000000001</v>
      </c>
      <c r="C14" s="8">
        <v>-6371.199999999997</v>
      </c>
      <c r="D14" s="8">
        <v>-21973.599999999977</v>
      </c>
      <c r="E14" s="8">
        <v>-395550.8899999999</v>
      </c>
      <c r="F14" s="8">
        <v>-18493.20000000001</v>
      </c>
      <c r="G14" s="8">
        <v>-9367.600000000006</v>
      </c>
      <c r="H14" s="8">
        <v>-5130.399999999994</v>
      </c>
      <c r="I14" s="8">
        <v>-175918.62000000002</v>
      </c>
      <c r="J14" s="8">
        <v>-5293.200000000012</v>
      </c>
      <c r="K14" s="8">
        <v>-14181.200000000012</v>
      </c>
      <c r="L14" s="8">
        <f>SUM(B14:K14)</f>
        <v>-760200.5599999998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62216.35999999997</v>
      </c>
      <c r="C15" s="7">
        <f aca="true" t="shared" si="1" ref="C15:K15">+C13+C14</f>
        <v>121720.45000000001</v>
      </c>
      <c r="D15" s="7">
        <f t="shared" si="1"/>
        <v>425450.48</v>
      </c>
      <c r="E15" s="7">
        <f t="shared" si="1"/>
        <v>0</v>
      </c>
      <c r="F15" s="7">
        <f t="shared" si="1"/>
        <v>440171.36</v>
      </c>
      <c r="G15" s="7">
        <f t="shared" si="1"/>
        <v>176806.44999999998</v>
      </c>
      <c r="H15" s="7">
        <f t="shared" si="1"/>
        <v>117748.84999999999</v>
      </c>
      <c r="I15" s="7">
        <f t="shared" si="1"/>
        <v>0</v>
      </c>
      <c r="J15" s="7">
        <f t="shared" si="1"/>
        <v>139013.25999999998</v>
      </c>
      <c r="K15" s="7">
        <f t="shared" si="1"/>
        <v>267675.98000000004</v>
      </c>
      <c r="L15" s="7">
        <f>+L13+L14</f>
        <v>1750803.1900000006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4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5" t="s">
        <v>1</v>
      </c>
    </row>
    <row r="19" spans="1:15" ht="27" customHeight="1">
      <c r="A19" s="24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6"/>
    </row>
    <row r="20" spans="1:15" ht="27" customHeight="1">
      <c r="A20" s="9" t="s">
        <v>3</v>
      </c>
      <c r="B20" s="10">
        <v>502689.91</v>
      </c>
      <c r="C20" s="10">
        <v>346317.36000000004</v>
      </c>
      <c r="D20" s="10">
        <v>359491.32999999996</v>
      </c>
      <c r="E20" s="10">
        <v>98283.98999999999</v>
      </c>
      <c r="F20" s="10">
        <v>295790.01</v>
      </c>
      <c r="G20" s="10">
        <v>438160.50999999995</v>
      </c>
      <c r="H20" s="10">
        <v>87826.09999999998</v>
      </c>
      <c r="I20" s="10">
        <v>309834.7</v>
      </c>
      <c r="J20" s="10">
        <v>333755.80999999994</v>
      </c>
      <c r="K20" s="10">
        <v>457201.07999999996</v>
      </c>
      <c r="L20" s="10">
        <v>420054.8199999999</v>
      </c>
      <c r="M20" s="10">
        <v>212690.76</v>
      </c>
      <c r="N20" s="10">
        <v>92728.03</v>
      </c>
      <c r="O20" s="10">
        <f>SUM(B20:N20)</f>
        <v>3954824.4099999997</v>
      </c>
    </row>
    <row r="21" spans="1:15" ht="27" customHeight="1">
      <c r="A21" s="2" t="s">
        <v>4</v>
      </c>
      <c r="B21" s="8">
        <v>-20416</v>
      </c>
      <c r="C21" s="8">
        <v>-18246.8</v>
      </c>
      <c r="D21" s="8">
        <v>-10876.8</v>
      </c>
      <c r="E21" s="8">
        <v>-2750</v>
      </c>
      <c r="F21" s="8">
        <v>-8883.6</v>
      </c>
      <c r="G21" s="8">
        <v>-23707.2</v>
      </c>
      <c r="H21" s="8">
        <v>-5337.139999999999</v>
      </c>
      <c r="I21" s="8">
        <v>-21076</v>
      </c>
      <c r="J21" s="8">
        <v>-14506.8</v>
      </c>
      <c r="K21" s="8">
        <v>-413368.8</v>
      </c>
      <c r="L21" s="8">
        <v>-375239.2</v>
      </c>
      <c r="M21" s="8">
        <v>-8060.8</v>
      </c>
      <c r="N21" s="8">
        <v>-4545.2</v>
      </c>
      <c r="O21" s="8">
        <f>SUM(B21:N21)</f>
        <v>-927014.3400000001</v>
      </c>
    </row>
    <row r="22" spans="1:15" ht="27" customHeight="1">
      <c r="A22" s="6" t="s">
        <v>5</v>
      </c>
      <c r="B22" s="7">
        <f>+B20+B21</f>
        <v>482273.91</v>
      </c>
      <c r="C22" s="7">
        <f aca="true" t="shared" si="2" ref="C22:N22">+C20+C21</f>
        <v>328070.56000000006</v>
      </c>
      <c r="D22" s="7">
        <f t="shared" si="2"/>
        <v>348614.52999999997</v>
      </c>
      <c r="E22" s="7">
        <f t="shared" si="2"/>
        <v>95533.98999999999</v>
      </c>
      <c r="F22" s="7">
        <f t="shared" si="2"/>
        <v>286906.41000000003</v>
      </c>
      <c r="G22" s="7">
        <f t="shared" si="2"/>
        <v>414453.30999999994</v>
      </c>
      <c r="H22" s="7">
        <f t="shared" si="2"/>
        <v>82488.95999999998</v>
      </c>
      <c r="I22" s="7">
        <f t="shared" si="2"/>
        <v>288758.7</v>
      </c>
      <c r="J22" s="7">
        <f t="shared" si="2"/>
        <v>319249.00999999995</v>
      </c>
      <c r="K22" s="7">
        <f t="shared" si="2"/>
        <v>43832.27999999997</v>
      </c>
      <c r="L22" s="7">
        <f t="shared" si="2"/>
        <v>44815.61999999988</v>
      </c>
      <c r="M22" s="7">
        <f t="shared" si="2"/>
        <v>204629.96000000002</v>
      </c>
      <c r="N22" s="7">
        <f t="shared" si="2"/>
        <v>88182.83</v>
      </c>
      <c r="O22" s="7">
        <f>+O20+O21</f>
        <v>3027810.0699999994</v>
      </c>
    </row>
    <row r="24" ht="14.25">
      <c r="O24" s="20"/>
    </row>
    <row r="25" ht="14.25">
      <c r="O25" s="18"/>
    </row>
    <row r="27" ht="14.25">
      <c r="O27" s="21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2023-08-31T22:56:03Z</dcterms:modified>
  <cp:category/>
  <cp:version/>
  <cp:contentType/>
  <cp:contentStatus/>
</cp:coreProperties>
</file>