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<sst xmlns="http://schemas.openxmlformats.org/spreadsheetml/2006/main" count="81" uniqueCount="63">
  <si>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</si>
  <si>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</si>
  <si>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</si>
  <si>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</si>
  <si>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</si>
  <si>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</si>
  <si>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</si>
  <si>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</si>
  <si>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</si>
  <si>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</si>
  <si>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</si>
  <si>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</si>
  <si>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</si>
  <si>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</si>
  <si>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</si>
  <si>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</si>
  <si>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</si>
  <si>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</si>
  <si>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</si>
  <si>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</si>
  <si>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</si>
  <si>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</si>
  <si>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</si>
  <si>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</si>
  <si>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</si>
  <si>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</si>
  <si>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</si>
  <si>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</si>
  <si>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</si>
  <si>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</si>
  <si>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</si>
  <si>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</si>
  <si>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</si>
  <si>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</si>
  <si>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</si>
  <si>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</si>
  <si>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</si>
  <si>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</si>
  <si>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</si>
  <si>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</si>
  <si>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</si>
  <si>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</si>
  <si>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</si>
  <si>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</si>
  <si>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</si>
  <si>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</si>
  <si>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</si>
  <si>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</si>
  <si>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</si>
  <si>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</si>
  <si>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</si>
  <si>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</si>
  <si>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</si>
  <si>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</si>
  <si>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</si>
  <si>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</si>
  <si>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</si>
  <si>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</si>
  <si>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</si>
  <si>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</si>
  <si>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</si>
  <si>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</si>
  <si>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23/08/23 - VENCIMENTO 30/08/23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</si>
</sst>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1763314.2899999998</v>
      </c>
      <c r="C6" s="10">
        <v>1654897.2100000002</v>
      </c>
      <c r="D6" s="10">
        <v>2079378.18</v>
      </c>
      <c r="E6" s="10">
        <v>1278712.85</v>
      </c>
      <c r="F6" s="10">
        <v>1265753.7000000002</v>
      </c>
      <c r="G6" s="10">
        <v>1379616.5100000002</v>
      </c>
      <c r="H6" s="10">
        <v>1269285.2799999998</v>
      </c>
      <c r="I6" s="10">
        <v>1772164.5799999998</v>
      </c>
      <c r="J6" s="10">
        <v>617449.9</v>
      </c>
      <c r="K6" s="10">
        <f>SUM(B6:J6)</f>
        <v>13080572.5</v>
      </c>
      <c r="Q6"/>
      <c r="R6"/>
    </row>
    <row r="7" spans="1:18" ht="27" customHeight="1">
      <c r="A7" s="2" t="s">
        <v>4</v>
      </c>
      <c r="B7" s="19">
        <v>-74077.48000000001</v>
      </c>
      <c r="C7" s="19">
        <v>-75687.76</v>
      </c>
      <c r="D7" s="19">
        <v>-102627.84999999995</v>
      </c>
      <c r="E7" s="19">
        <v>-100361.55</v>
      </c>
      <c r="F7" s="19">
        <v>-50674.8</v>
      </c>
      <c r="G7" s="19">
        <v>-66379</v>
      </c>
      <c r="H7" s="19">
        <v>-32088.79</v>
      </c>
      <c r="I7" s="19">
        <v>-86499.35</v>
      </c>
      <c r="J7" s="19">
        <v>130309.34999999998</v>
      </c>
      <c r="K7" s="8">
        <f>SUM(B7:J7)</f>
        <v>-458087.23</v>
      </c>
      <c r="Q7"/>
      <c r="R7"/>
    </row>
    <row r="8" spans="1:11" ht="27" customHeight="1">
      <c r="A8" s="6" t="s">
        <v>5</v>
      </c>
      <c r="B8" s="7">
        <f>+B6+B7</f>
        <v>1689236.8099999998</v>
      </c>
      <c r="C8" s="7">
        <f aca="true" t="shared" si="0" ref="C8:J8">+C6+C7</f>
        <v>1579209.4500000002</v>
      </c>
      <c r="D8" s="7">
        <f t="shared" si="0"/>
        <v>1976750.33</v>
      </c>
      <c r="E8" s="7">
        <f t="shared" si="0"/>
        <v>1178351.3</v>
      </c>
      <c r="F8" s="7">
        <f t="shared" si="0"/>
        <v>1215078.9000000001</v>
      </c>
      <c r="G8" s="7">
        <f t="shared" si="0"/>
        <v>1313237.5100000002</v>
      </c>
      <c r="H8" s="7">
        <f t="shared" si="0"/>
        <v>1237196.4899999998</v>
      </c>
      <c r="I8" s="7">
        <f t="shared" si="0"/>
        <v>1685665.2299999997</v>
      </c>
      <c r="J8" s="7">
        <f t="shared" si="0"/>
        <v>747759.25</v>
      </c>
      <c r="K8" s="7">
        <f>+K7+K6</f>
        <v>12622485.27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815263.29</v>
      </c>
      <c r="C13" s="10">
        <v>551984.1100000001</v>
      </c>
      <c r="D13" s="10">
        <v>1791609.7700000003</v>
      </c>
      <c r="E13" s="10">
        <v>1458677.7700000003</v>
      </c>
      <c r="F13" s="10">
        <v>1491647.82</v>
      </c>
      <c r="G13" s="10">
        <v>896284.03</v>
      </c>
      <c r="H13" s="10">
        <v>515326.83</v>
      </c>
      <c r="I13" s="10">
        <v>631695.1600000001</v>
      </c>
      <c r="J13" s="10">
        <v>774981.16</v>
      </c>
      <c r="K13" s="10">
        <v>982937.9899999998</v>
      </c>
      <c r="L13" s="10">
        <f>SUM(B13:K13)</f>
        <v>9910407.930000002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-122722.25</v>
      </c>
      <c r="C14" s="8">
        <v>1041.2999999999993</v>
      </c>
      <c r="D14" s="8">
        <v>-67412.4</v>
      </c>
      <c r="E14" s="8">
        <v>-51850.64999999991</v>
      </c>
      <c r="F14" s="8">
        <v>-27713.059999999998</v>
      </c>
      <c r="G14" s="8">
        <v>-35019.6</v>
      </c>
      <c r="H14" s="8">
        <v>-17802.4</v>
      </c>
      <c r="I14" s="8">
        <v>-26683.949999999997</v>
      </c>
      <c r="J14" s="8">
        <v>43422.3</v>
      </c>
      <c r="K14" s="8">
        <v>-43912</v>
      </c>
      <c r="L14" s="8">
        <f>SUM(B14:K14)</f>
        <v>-348652.7099999999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692541.04</v>
      </c>
      <c r="C15" s="7">
        <f aca="true" t="shared" si="1" ref="C15:K15">+C13+C14</f>
        <v>553025.4100000001</v>
      </c>
      <c r="D15" s="7">
        <f t="shared" si="1"/>
        <v>1724197.3700000003</v>
      </c>
      <c r="E15" s="7">
        <f t="shared" si="1"/>
        <v>1406827.1200000003</v>
      </c>
      <c r="F15" s="7">
        <f t="shared" si="1"/>
        <v>1463934.76</v>
      </c>
      <c r="G15" s="7">
        <f t="shared" si="1"/>
        <v>861264.43</v>
      </c>
      <c r="H15" s="7">
        <f t="shared" si="1"/>
        <v>497524.43</v>
      </c>
      <c r="I15" s="7">
        <f t="shared" si="1"/>
        <v>605011.2100000002</v>
      </c>
      <c r="J15" s="7">
        <f t="shared" si="1"/>
        <v>818403.4600000001</v>
      </c>
      <c r="K15" s="7">
        <f t="shared" si="1"/>
        <v>939025.9899999998</v>
      </c>
      <c r="L15" s="7">
        <f>+L13+L14</f>
        <v>9561755.220000003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1508502.9500000002</v>
      </c>
      <c r="C20" s="10">
        <v>1088488.7500000005</v>
      </c>
      <c r="D20" s="10">
        <v>955721.55</v>
      </c>
      <c r="E20" s="10">
        <v>287121.43999999994</v>
      </c>
      <c r="F20" s="10">
        <v>1052962.46</v>
      </c>
      <c r="G20" s="10">
        <v>1469754.86</v>
      </c>
      <c r="H20" s="10">
        <v>255945.51</v>
      </c>
      <c r="I20" s="10">
        <v>1120106.9</v>
      </c>
      <c r="J20" s="10">
        <v>945602.2899999999</v>
      </c>
      <c r="K20" s="10">
        <v>1285149.35</v>
      </c>
      <c r="L20" s="10">
        <v>1154168.3699999999</v>
      </c>
      <c r="M20" s="10">
        <v>653868.73</v>
      </c>
      <c r="N20" s="10">
        <v>339553.09</v>
      </c>
      <c r="O20" s="10">
        <f>SUM(B20:N20)</f>
        <v>12116946.249999998</v>
      </c>
    </row>
    <row r="21" spans="1:15" ht="27" customHeight="1">
      <c r="A21" s="2" t="s">
        <v>4</v>
      </c>
      <c r="B21" s="8">
        <v>103996.37</v>
      </c>
      <c r="C21" s="8">
        <v>134587.65</v>
      </c>
      <c r="D21" s="8">
        <v>-24217.6</v>
      </c>
      <c r="E21" s="8">
        <v>-7497.6</v>
      </c>
      <c r="F21" s="8">
        <v>586315.82</v>
      </c>
      <c r="G21" s="8">
        <v>-54212.4</v>
      </c>
      <c r="H21" s="8">
        <v>-14415.52</v>
      </c>
      <c r="I21" s="8">
        <v>-57820.4</v>
      </c>
      <c r="J21" s="8">
        <v>-32868</v>
      </c>
      <c r="K21" s="8">
        <v>-15835.6</v>
      </c>
      <c r="L21" s="8">
        <v>-14264.8</v>
      </c>
      <c r="M21" s="8">
        <v>281108.51999999996</v>
      </c>
      <c r="N21" s="8">
        <v>-16170</v>
      </c>
      <c r="O21" s="8">
        <f>SUM(B21:N21)</f>
        <v>868706.4399999997</v>
      </c>
    </row>
    <row r="22" spans="1:15" ht="27" customHeight="1">
      <c r="A22" s="6" t="s">
        <v>5</v>
      </c>
      <c r="B22" s="7">
        <f>+B20+B21</f>
        <v>1612499.3200000003</v>
      </c>
      <c r="C22" s="7">
        <f aca="true" t="shared" si="2" ref="C22:N22">+C20+C21</f>
        <v>1223076.4000000004</v>
      </c>
      <c r="D22" s="7">
        <f t="shared" si="2"/>
        <v>931503.9500000001</v>
      </c>
      <c r="E22" s="7">
        <f t="shared" si="2"/>
        <v>279623.83999999997</v>
      </c>
      <c r="F22" s="7">
        <f t="shared" si="2"/>
        <v>1639278.2799999998</v>
      </c>
      <c r="G22" s="7">
        <f t="shared" si="2"/>
        <v>1415542.4600000002</v>
      </c>
      <c r="H22" s="7">
        <f t="shared" si="2"/>
        <v>241529.99000000002</v>
      </c>
      <c r="I22" s="7">
        <f t="shared" si="2"/>
        <v>1062286.5</v>
      </c>
      <c r="J22" s="7">
        <f t="shared" si="2"/>
        <v>912734.2899999999</v>
      </c>
      <c r="K22" s="7">
        <f t="shared" si="2"/>
        <v>1269313.75</v>
      </c>
      <c r="L22" s="7">
        <f t="shared" si="2"/>
        <v>1139903.5699999998</v>
      </c>
      <c r="M22" s="7">
        <f t="shared" si="2"/>
        <v>934977.25</v>
      </c>
      <c r="N22" s="7">
        <f t="shared" si="2"/>
        <v>323383.09</v>
      </c>
      <c r="O22" s="7">
        <f>+O20+O21</f>
        <v>12985652.689999998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2023-08-29T19:55:10Z</dcterms:modified>
  <cp:category/>
  <cp:version/>
  <cp:contentType/>
  <cp:contentStatus/>
</cp:coreProperties>
</file>