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<sst xmlns="http://schemas.openxmlformats.org/spreadsheetml/2006/main" count="81" uniqueCount="63">
  <si>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</si>
  <si>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</si>
  <si>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</si>
  <si>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</si>
  <si>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</si>
  <si>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</si>
  <si>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</si>
  <si>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</si>
  <si>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</si>
  <si>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</si>
  <si>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</si>
  <si>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</si>
  <si>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</si>
  <si>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</si>
  <si>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</si>
  <si>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</si>
  <si>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</si>
  <si>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</si>
  <si>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</si>
  <si>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</si>
  <si>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</si>
  <si>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</si>
  <si>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</si>
  <si>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</si>
  <si>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</si>
  <si>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</si>
  <si>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</si>
  <si>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</si>
  <si>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</si>
  <si>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</si>
  <si>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</si>
  <si>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</si>
  <si>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</si>
  <si>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</si>
  <si>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</si>
  <si>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</si>
  <si>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</si>
  <si>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</si>
  <si>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</si>
  <si>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</si>
  <si>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</si>
  <si>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</si>
  <si>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</si>
  <si>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</si>
  <si>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</si>
  <si>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</si>
  <si>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</si>
  <si>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</si>
  <si>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</si>
  <si>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</si>
  <si>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</si>
  <si>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</si>
  <si>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</si>
  <si>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</si>
  <si>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</si>
  <si>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</si>
  <si>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</si>
  <si>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</si>
  <si>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</si>
  <si>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</si>
  <si>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</si>
  <si>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</si>
  <si>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22/08/23 - VENCIMENTO 29/08/23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</si>
</sst>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1758582.8900000001</v>
      </c>
      <c r="C6" s="10">
        <v>1663874.89</v>
      </c>
      <c r="D6" s="10">
        <v>2083180.9899999998</v>
      </c>
      <c r="E6" s="10">
        <v>1280388.07</v>
      </c>
      <c r="F6" s="10">
        <v>1267966.7699999998</v>
      </c>
      <c r="G6" s="10">
        <v>1376559.6700000002</v>
      </c>
      <c r="H6" s="10">
        <v>1263317.7</v>
      </c>
      <c r="I6" s="10">
        <v>1775801.9700000002</v>
      </c>
      <c r="J6" s="10">
        <v>616989.1600000001</v>
      </c>
      <c r="K6" s="10">
        <f>SUM(B6:J6)</f>
        <v>13086662.11</v>
      </c>
      <c r="Q6"/>
      <c r="R6"/>
    </row>
    <row r="7" spans="1:18" ht="27" customHeight="1">
      <c r="A7" s="2" t="s">
        <v>4</v>
      </c>
      <c r="B7" s="19">
        <v>-162992.29</v>
      </c>
      <c r="C7" s="19">
        <v>-74302.09999999999</v>
      </c>
      <c r="D7" s="19">
        <v>1412408.15</v>
      </c>
      <c r="E7" s="19">
        <v>-134654.58000000002</v>
      </c>
      <c r="F7" s="19">
        <v>-51255.6</v>
      </c>
      <c r="G7" s="19">
        <v>-91678.4</v>
      </c>
      <c r="H7" s="19">
        <v>1028868.9</v>
      </c>
      <c r="I7" s="19">
        <v>-102819.1</v>
      </c>
      <c r="J7" s="19">
        <v>-32609.22</v>
      </c>
      <c r="K7" s="8">
        <f>SUM(B7:J7)</f>
        <v>1790965.7599999995</v>
      </c>
      <c r="Q7"/>
      <c r="R7"/>
    </row>
    <row r="8" spans="1:11" ht="27" customHeight="1">
      <c r="A8" s="6" t="s">
        <v>5</v>
      </c>
      <c r="B8" s="7">
        <f>+B6+B7</f>
        <v>1595590.6</v>
      </c>
      <c r="C8" s="7">
        <f aca="true" t="shared" si="0" ref="C8:J8">+C6+C7</f>
        <v>1589572.7899999998</v>
      </c>
      <c r="D8" s="7">
        <f t="shared" si="0"/>
        <v>3495589.1399999997</v>
      </c>
      <c r="E8" s="7">
        <f t="shared" si="0"/>
        <v>1145733.49</v>
      </c>
      <c r="F8" s="7">
        <f t="shared" si="0"/>
        <v>1216711.1699999997</v>
      </c>
      <c r="G8" s="7">
        <f t="shared" si="0"/>
        <v>1284881.2700000003</v>
      </c>
      <c r="H8" s="7">
        <f t="shared" si="0"/>
        <v>2292186.6</v>
      </c>
      <c r="I8" s="7">
        <f t="shared" si="0"/>
        <v>1672982.87</v>
      </c>
      <c r="J8" s="7">
        <f t="shared" si="0"/>
        <v>584379.9400000002</v>
      </c>
      <c r="K8" s="7">
        <f>+K7+K6</f>
        <v>14877627.87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806338.9400000001</v>
      </c>
      <c r="C13" s="10">
        <v>548175.4500000001</v>
      </c>
      <c r="D13" s="10">
        <v>1792724.4300000004</v>
      </c>
      <c r="E13" s="10">
        <v>1458027.0400000003</v>
      </c>
      <c r="F13" s="10">
        <v>1489595.2599999998</v>
      </c>
      <c r="G13" s="10">
        <v>896360.3300000001</v>
      </c>
      <c r="H13" s="10">
        <v>515634.81</v>
      </c>
      <c r="I13" s="10">
        <v>630059.8800000001</v>
      </c>
      <c r="J13" s="10">
        <v>776283.0499999999</v>
      </c>
      <c r="K13" s="10">
        <v>978735.8899999999</v>
      </c>
      <c r="L13" s="10">
        <f>SUM(B13:K13)</f>
        <v>9891935.08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-122211.85</v>
      </c>
      <c r="C14" s="8">
        <v>-23284.8</v>
      </c>
      <c r="D14" s="8">
        <v>-69005.2</v>
      </c>
      <c r="E14" s="8">
        <v>1084174.1500000001</v>
      </c>
      <c r="F14" s="8">
        <v>-44664.4</v>
      </c>
      <c r="G14" s="8">
        <v>-36379.2</v>
      </c>
      <c r="H14" s="8">
        <v>-18427.2</v>
      </c>
      <c r="I14" s="8">
        <v>451749.42</v>
      </c>
      <c r="J14" s="8">
        <v>-28560.4</v>
      </c>
      <c r="K14" s="8">
        <v>-45139.6</v>
      </c>
      <c r="L14" s="8">
        <f>SUM(B14:K14)</f>
        <v>1148250.9200000002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684127.0900000001</v>
      </c>
      <c r="C15" s="7">
        <f aca="true" t="shared" si="1" ref="C15:K15">+C13+C14</f>
        <v>524890.65</v>
      </c>
      <c r="D15" s="7">
        <f t="shared" si="1"/>
        <v>1723719.2300000004</v>
      </c>
      <c r="E15" s="7">
        <f t="shared" si="1"/>
        <v>2542201.1900000004</v>
      </c>
      <c r="F15" s="7">
        <f t="shared" si="1"/>
        <v>1444930.8599999999</v>
      </c>
      <c r="G15" s="7">
        <f t="shared" si="1"/>
        <v>859981.1300000001</v>
      </c>
      <c r="H15" s="7">
        <f t="shared" si="1"/>
        <v>497207.61</v>
      </c>
      <c r="I15" s="7">
        <f t="shared" si="1"/>
        <v>1081809.3</v>
      </c>
      <c r="J15" s="7">
        <f t="shared" si="1"/>
        <v>747722.6499999999</v>
      </c>
      <c r="K15" s="7">
        <f t="shared" si="1"/>
        <v>933596.2899999999</v>
      </c>
      <c r="L15" s="7">
        <f>+L13+L14</f>
        <v>11040186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1510602.6600000004</v>
      </c>
      <c r="C20" s="10">
        <v>1096983.6800000002</v>
      </c>
      <c r="D20" s="10">
        <v>956636.78</v>
      </c>
      <c r="E20" s="10">
        <v>263531.45999999996</v>
      </c>
      <c r="F20" s="10">
        <v>1048757.86</v>
      </c>
      <c r="G20" s="10">
        <v>1468904.4300000002</v>
      </c>
      <c r="H20" s="10">
        <v>255590.1</v>
      </c>
      <c r="I20" s="10">
        <v>1122914.72</v>
      </c>
      <c r="J20" s="10">
        <v>969305.8</v>
      </c>
      <c r="K20" s="10">
        <v>1286560.32</v>
      </c>
      <c r="L20" s="10">
        <v>1152955.1699999997</v>
      </c>
      <c r="M20" s="10">
        <v>659855.64</v>
      </c>
      <c r="N20" s="10">
        <v>339543.59</v>
      </c>
      <c r="O20" s="10">
        <f>SUM(B20:N20)</f>
        <v>12132142.21</v>
      </c>
    </row>
    <row r="21" spans="1:15" ht="27" customHeight="1">
      <c r="A21" s="2" t="s">
        <v>4</v>
      </c>
      <c r="B21" s="8">
        <v>-42957.2</v>
      </c>
      <c r="C21" s="8">
        <v>-43181.6</v>
      </c>
      <c r="D21" s="8">
        <v>-25410</v>
      </c>
      <c r="E21" s="8">
        <v>-4624.4</v>
      </c>
      <c r="F21" s="8">
        <v>-23931.6</v>
      </c>
      <c r="G21" s="8">
        <v>-55312.4</v>
      </c>
      <c r="H21" s="8">
        <v>-14466.46</v>
      </c>
      <c r="I21" s="8">
        <v>-58911.6</v>
      </c>
      <c r="J21" s="8">
        <v>-34518</v>
      </c>
      <c r="K21" s="8">
        <v>1107967.6</v>
      </c>
      <c r="L21" s="8">
        <v>1020598.8</v>
      </c>
      <c r="M21" s="8">
        <v>-23940.4</v>
      </c>
      <c r="N21" s="8">
        <v>-15774</v>
      </c>
      <c r="O21" s="8">
        <f>SUM(B21:N21)</f>
        <v>1785538.7400000002</v>
      </c>
    </row>
    <row r="22" spans="1:15" ht="27" customHeight="1">
      <c r="A22" s="6" t="s">
        <v>5</v>
      </c>
      <c r="B22" s="7">
        <f>+B20+B21</f>
        <v>1467645.4600000004</v>
      </c>
      <c r="C22" s="7">
        <f aca="true" t="shared" si="2" ref="C22:N22">+C20+C21</f>
        <v>1053802.08</v>
      </c>
      <c r="D22" s="7">
        <f t="shared" si="2"/>
        <v>931226.78</v>
      </c>
      <c r="E22" s="7">
        <f t="shared" si="2"/>
        <v>258907.05999999997</v>
      </c>
      <c r="F22" s="7">
        <f t="shared" si="2"/>
        <v>1024826.2600000001</v>
      </c>
      <c r="G22" s="7">
        <f t="shared" si="2"/>
        <v>1413592.0300000003</v>
      </c>
      <c r="H22" s="7">
        <f t="shared" si="2"/>
        <v>241123.64</v>
      </c>
      <c r="I22" s="7">
        <f t="shared" si="2"/>
        <v>1064003.1199999999</v>
      </c>
      <c r="J22" s="7">
        <f t="shared" si="2"/>
        <v>934787.8</v>
      </c>
      <c r="K22" s="7">
        <f t="shared" si="2"/>
        <v>2394527.92</v>
      </c>
      <c r="L22" s="7">
        <f t="shared" si="2"/>
        <v>2173553.9699999997</v>
      </c>
      <c r="M22" s="7">
        <f t="shared" si="2"/>
        <v>635915.24</v>
      </c>
      <c r="N22" s="7">
        <f t="shared" si="2"/>
        <v>323769.59</v>
      </c>
      <c r="O22" s="7">
        <f>+O20+O21</f>
        <v>13917680.950000001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2023-08-28T18:31:17Z</dcterms:modified>
  <cp:category/>
  <cp:version/>
  <cp:contentType/>
  <cp:contentStatus/>
</cp:coreProperties>
</file>