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<sst xmlns="http://schemas.openxmlformats.org/spreadsheetml/2006/main" count="81" uniqueCount="63">
  <si>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</si>
  <si>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</si>
  <si>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</si>
  <si>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</si>
  <si>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</si>
  <si>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</si>
  <si>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</si>
  <si>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</si>
  <si>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</si>
  <si>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</si>
  <si>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</si>
  <si>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</si>
  <si>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</si>
  <si>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</si>
  <si>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</si>
  <si>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</si>
  <si>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</si>
  <si>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</si>
  <si>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</si>
  <si>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</si>
  <si>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</si>
  <si>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</si>
  <si>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</si>
  <si>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</si>
  <si>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</si>
  <si>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</si>
  <si>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</si>
  <si>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</si>
  <si>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</si>
  <si>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</si>
  <si>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</si>
  <si>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</si>
  <si>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</si>
  <si>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</si>
  <si>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</si>
  <si>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</si>
  <si>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</si>
  <si>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</si>
  <si>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</si>
  <si>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</si>
  <si>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</si>
  <si>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</si>
  <si>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</si>
  <si>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</si>
  <si>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</si>
  <si>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</si>
  <si>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</si>
  <si>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</si>
  <si>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</si>
  <si>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</si>
  <si>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</si>
  <si>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</si>
  <si>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</si>
  <si>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</si>
  <si>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</si>
  <si>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</si>
  <si>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</si>
  <si>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</si>
  <si>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</si>
  <si>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</si>
  <si>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</si>
  <si>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</si>
  <si>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20/08/23 - VENCIMENTO 25/08/23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</si>
</sst>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173" fontId="0" fillId="0" borderId="0" xfId="0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7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2" t="s">
        <v>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39.75" customHeight="1">
      <c r="A2" s="23" t="s">
        <v>62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4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5" t="s">
        <v>1</v>
      </c>
    </row>
    <row r="5" spans="1:11" ht="27" customHeight="1">
      <c r="A5" s="24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6"/>
    </row>
    <row r="6" spans="1:18" ht="27" customHeight="1">
      <c r="A6" s="9" t="s">
        <v>3</v>
      </c>
      <c r="B6" s="10">
        <v>486833.39999999997</v>
      </c>
      <c r="C6" s="10">
        <v>431127.02</v>
      </c>
      <c r="D6" s="10">
        <v>642109.1000000001</v>
      </c>
      <c r="E6" s="10">
        <v>331012.76999999996</v>
      </c>
      <c r="F6" s="10">
        <v>428921.74</v>
      </c>
      <c r="G6" s="10">
        <v>476542.29999999993</v>
      </c>
      <c r="H6" s="10">
        <v>450719.67000000004</v>
      </c>
      <c r="I6" s="10">
        <v>572914.1499999999</v>
      </c>
      <c r="J6" s="10">
        <v>140881.79</v>
      </c>
      <c r="K6" s="10">
        <f>SUM(B6:J6)</f>
        <v>3961061.94</v>
      </c>
      <c r="Q6"/>
      <c r="R6"/>
    </row>
    <row r="7" spans="1:18" ht="27" customHeight="1">
      <c r="A7" s="2" t="s">
        <v>4</v>
      </c>
      <c r="B7" s="19">
        <v>-27205.2</v>
      </c>
      <c r="C7" s="19">
        <v>-25929.2</v>
      </c>
      <c r="D7" s="19">
        <v>-538962.45</v>
      </c>
      <c r="E7" s="19">
        <v>-16214</v>
      </c>
      <c r="F7" s="19">
        <v>-23144</v>
      </c>
      <c r="G7" s="19">
        <v>-14014</v>
      </c>
      <c r="H7" s="19">
        <v>-390020.8</v>
      </c>
      <c r="I7" s="19">
        <v>-31609.6</v>
      </c>
      <c r="J7" s="19">
        <v>-10483.6</v>
      </c>
      <c r="K7" s="8">
        <f>SUM(B7:J7)</f>
        <v>-1077582.85</v>
      </c>
      <c r="Q7"/>
      <c r="R7"/>
    </row>
    <row r="8" spans="1:11" ht="27" customHeight="1">
      <c r="A8" s="6" t="s">
        <v>5</v>
      </c>
      <c r="B8" s="7">
        <f>+B6+B7</f>
        <v>459628.19999999995</v>
      </c>
      <c r="C8" s="7">
        <f aca="true" t="shared" si="0" ref="C8:J8">+C6+C7</f>
        <v>405197.82</v>
      </c>
      <c r="D8" s="7">
        <f t="shared" si="0"/>
        <v>103146.65000000014</v>
      </c>
      <c r="E8" s="7">
        <f t="shared" si="0"/>
        <v>314798.76999999996</v>
      </c>
      <c r="F8" s="7">
        <f t="shared" si="0"/>
        <v>405777.74</v>
      </c>
      <c r="G8" s="7">
        <f t="shared" si="0"/>
        <v>462528.29999999993</v>
      </c>
      <c r="H8" s="7">
        <f t="shared" si="0"/>
        <v>60698.87000000005</v>
      </c>
      <c r="I8" s="7">
        <f t="shared" si="0"/>
        <v>541304.5499999999</v>
      </c>
      <c r="J8" s="7">
        <f t="shared" si="0"/>
        <v>130398.19</v>
      </c>
      <c r="K8" s="7">
        <f>+K7+K6</f>
        <v>2883479.09</v>
      </c>
    </row>
    <row r="9" ht="36" customHeight="1"/>
    <row r="10" ht="36" customHeight="1"/>
    <row r="11" spans="1:15" ht="42" customHeight="1">
      <c r="A11" s="24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5" t="s">
        <v>1</v>
      </c>
      <c r="M11"/>
      <c r="N11"/>
      <c r="O11"/>
    </row>
    <row r="12" spans="1:15" ht="27" customHeight="1">
      <c r="A12" s="24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6"/>
      <c r="M12"/>
      <c r="N12"/>
      <c r="O12"/>
    </row>
    <row r="13" spans="1:83" ht="27" customHeight="1">
      <c r="A13" s="9" t="s">
        <v>3</v>
      </c>
      <c r="B13" s="10">
        <v>198963.49999999997</v>
      </c>
      <c r="C13" s="10">
        <v>154537.65</v>
      </c>
      <c r="D13" s="10">
        <v>530169.68</v>
      </c>
      <c r="E13" s="10">
        <v>439862.86</v>
      </c>
      <c r="F13" s="10">
        <v>543256.0599999999</v>
      </c>
      <c r="G13" s="10">
        <v>220335.43</v>
      </c>
      <c r="H13" s="10">
        <v>144559.69</v>
      </c>
      <c r="I13" s="10">
        <v>189536.17</v>
      </c>
      <c r="J13" s="10">
        <v>156805.47</v>
      </c>
      <c r="K13" s="10">
        <v>323526.85000000003</v>
      </c>
      <c r="L13" s="10">
        <f>SUM(B13:K13)</f>
        <v>2901553.3600000003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-110063.45</v>
      </c>
      <c r="C14" s="8">
        <v>-8382</v>
      </c>
      <c r="D14" s="8">
        <v>-29510.8</v>
      </c>
      <c r="E14" s="8">
        <v>-408181.45</v>
      </c>
      <c r="F14" s="8">
        <v>-24494.8</v>
      </c>
      <c r="G14" s="8">
        <v>-11985.6</v>
      </c>
      <c r="H14" s="8">
        <v>-6375.6</v>
      </c>
      <c r="I14" s="8">
        <v>-179461.2</v>
      </c>
      <c r="J14" s="8">
        <v>-6195.2</v>
      </c>
      <c r="K14" s="8">
        <v>-17256.8</v>
      </c>
      <c r="L14" s="8">
        <f>SUM(B14:K14)</f>
        <v>-801906.8999999999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88900.04999999997</v>
      </c>
      <c r="C15" s="7">
        <f aca="true" t="shared" si="1" ref="C15:K15">+C13+C14</f>
        <v>146155.65</v>
      </c>
      <c r="D15" s="7">
        <f t="shared" si="1"/>
        <v>500658.88000000006</v>
      </c>
      <c r="E15" s="7">
        <f t="shared" si="1"/>
        <v>31681.409999999974</v>
      </c>
      <c r="F15" s="7">
        <f t="shared" si="1"/>
        <v>518761.25999999995</v>
      </c>
      <c r="G15" s="7">
        <f t="shared" si="1"/>
        <v>208349.83</v>
      </c>
      <c r="H15" s="7">
        <f t="shared" si="1"/>
        <v>138184.09</v>
      </c>
      <c r="I15" s="7">
        <f t="shared" si="1"/>
        <v>10074.970000000001</v>
      </c>
      <c r="J15" s="7">
        <f t="shared" si="1"/>
        <v>150610.27</v>
      </c>
      <c r="K15" s="7">
        <f t="shared" si="1"/>
        <v>306270.05000000005</v>
      </c>
      <c r="L15" s="7">
        <f>+L13+L14</f>
        <v>2099646.4600000004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4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5" t="s">
        <v>1</v>
      </c>
    </row>
    <row r="19" spans="1:15" ht="27" customHeight="1">
      <c r="A19" s="24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6"/>
    </row>
    <row r="20" spans="1:15" ht="27" customHeight="1">
      <c r="A20" s="9" t="s">
        <v>3</v>
      </c>
      <c r="B20" s="10">
        <v>584795.9400000001</v>
      </c>
      <c r="C20" s="10">
        <v>400319.64999999997</v>
      </c>
      <c r="D20" s="10">
        <v>410210.15</v>
      </c>
      <c r="E20" s="10">
        <v>110963.78</v>
      </c>
      <c r="F20" s="10">
        <v>368267.17</v>
      </c>
      <c r="G20" s="10">
        <v>497554.1099999999</v>
      </c>
      <c r="H20" s="10">
        <v>94489.10999999999</v>
      </c>
      <c r="I20" s="10">
        <v>378778.13</v>
      </c>
      <c r="J20" s="10">
        <v>356474.01</v>
      </c>
      <c r="K20" s="10">
        <v>516234.86999999994</v>
      </c>
      <c r="L20" s="10">
        <v>466103.29999999993</v>
      </c>
      <c r="M20" s="10">
        <v>235203.87999999998</v>
      </c>
      <c r="N20" s="10">
        <v>100798.72999999998</v>
      </c>
      <c r="O20" s="10">
        <f>SUM(B20:N20)</f>
        <v>4520192.83</v>
      </c>
    </row>
    <row r="21" spans="1:15" ht="27" customHeight="1">
      <c r="A21" s="2" t="s">
        <v>4</v>
      </c>
      <c r="B21" s="8">
        <v>-27002.8</v>
      </c>
      <c r="C21" s="8">
        <v>-24230.8</v>
      </c>
      <c r="D21" s="8">
        <v>-14828</v>
      </c>
      <c r="E21" s="8">
        <v>-3370.4</v>
      </c>
      <c r="F21" s="8">
        <v>-12381.6</v>
      </c>
      <c r="G21" s="8">
        <v>-29092.8</v>
      </c>
      <c r="H21" s="8">
        <v>-6038.63</v>
      </c>
      <c r="I21" s="8">
        <v>-28987.2</v>
      </c>
      <c r="J21" s="8">
        <v>-17388.8</v>
      </c>
      <c r="K21" s="8">
        <v>-415049.6</v>
      </c>
      <c r="L21" s="8">
        <v>-376854</v>
      </c>
      <c r="M21" s="8">
        <v>-9882.4</v>
      </c>
      <c r="N21" s="8">
        <v>-5821.2</v>
      </c>
      <c r="O21" s="8">
        <f>SUM(B21:N21)</f>
        <v>-970928.23</v>
      </c>
    </row>
    <row r="22" spans="1:15" ht="27" customHeight="1">
      <c r="A22" s="6" t="s">
        <v>5</v>
      </c>
      <c r="B22" s="7">
        <f>+B20+B21</f>
        <v>557793.14</v>
      </c>
      <c r="C22" s="7">
        <f aca="true" t="shared" si="2" ref="C22:N22">+C20+C21</f>
        <v>376088.85</v>
      </c>
      <c r="D22" s="7">
        <f t="shared" si="2"/>
        <v>395382.15</v>
      </c>
      <c r="E22" s="7">
        <f t="shared" si="2"/>
        <v>107593.38</v>
      </c>
      <c r="F22" s="7">
        <f t="shared" si="2"/>
        <v>355885.57</v>
      </c>
      <c r="G22" s="7">
        <f t="shared" si="2"/>
        <v>468461.30999999994</v>
      </c>
      <c r="H22" s="7">
        <f t="shared" si="2"/>
        <v>88450.47999999998</v>
      </c>
      <c r="I22" s="7">
        <f t="shared" si="2"/>
        <v>349790.93</v>
      </c>
      <c r="J22" s="7">
        <f t="shared" si="2"/>
        <v>339085.21</v>
      </c>
      <c r="K22" s="7">
        <f t="shared" si="2"/>
        <v>101185.26999999996</v>
      </c>
      <c r="L22" s="7">
        <f t="shared" si="2"/>
        <v>89249.29999999993</v>
      </c>
      <c r="M22" s="7">
        <f t="shared" si="2"/>
        <v>225321.47999999998</v>
      </c>
      <c r="N22" s="7">
        <f t="shared" si="2"/>
        <v>94977.52999999998</v>
      </c>
      <c r="O22" s="7">
        <f>+O20+O21</f>
        <v>3549264.6</v>
      </c>
    </row>
    <row r="24" ht="14.25">
      <c r="O24" s="20"/>
    </row>
    <row r="25" ht="14.25">
      <c r="O25" s="18"/>
    </row>
    <row r="27" ht="14.25">
      <c r="O27" s="21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2023-08-24T20:34:21Z</dcterms:modified>
  <cp:category/>
  <cp:version/>
  <cp:contentType/>
  <cp:contentStatus/>
</cp:coreProperties>
</file>