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<sst xmlns="http://schemas.openxmlformats.org/spreadsheetml/2006/main" count="81" uniqueCount="63">
  <si>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</si>
  <si>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</si>
  <si>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</si>
  <si>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</si>
  <si>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</si>
  <si>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</si>
  <si>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</si>
  <si>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</si>
  <si>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</si>
  <si>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</si>
  <si>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</si>
  <si>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</si>
  <si>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</si>
  <si>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</si>
  <si>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</si>
  <si>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</si>
  <si>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</si>
  <si>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</si>
  <si>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</si>
  <si>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</si>
  <si>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</si>
  <si>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</si>
  <si>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</si>
  <si>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</si>
  <si>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</si>
  <si>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</si>
  <si>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</si>
  <si>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</si>
  <si>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</si>
  <si>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</si>
  <si>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</si>
  <si>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</si>
  <si>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</si>
  <si>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</si>
  <si>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</si>
  <si>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</si>
  <si>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</si>
  <si>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</si>
  <si>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</si>
  <si>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</si>
  <si>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</si>
  <si>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</si>
  <si>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</si>
  <si>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</si>
  <si>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</si>
  <si>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</si>
  <si>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</si>
  <si>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</si>
  <si>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</si>
  <si>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</si>
  <si>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</si>
  <si>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</si>
  <si>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</si>
  <si>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</si>
  <si>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</si>
  <si>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</si>
  <si>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</si>
  <si>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</si>
  <si>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</si>
  <si>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</si>
  <si>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</si>
  <si>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</si>
  <si>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19/08/23 - VENCIMENTO 25/08/23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</si>
</sst>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908482.61</v>
      </c>
      <c r="C6" s="10">
        <v>896529.7299999999</v>
      </c>
      <c r="D6" s="10">
        <v>1224056.8099999998</v>
      </c>
      <c r="E6" s="10">
        <v>648724.4100000001</v>
      </c>
      <c r="F6" s="10">
        <v>724404.43</v>
      </c>
      <c r="G6" s="10">
        <v>883629.0599999999</v>
      </c>
      <c r="H6" s="10">
        <v>780887.9800000001</v>
      </c>
      <c r="I6" s="10">
        <v>989196.69</v>
      </c>
      <c r="J6" s="10">
        <v>242086.86999999997</v>
      </c>
      <c r="K6" s="10">
        <f>SUM(B6:J6)</f>
        <v>7297998.589999999</v>
      </c>
      <c r="Q6"/>
      <c r="R6"/>
    </row>
    <row r="7" spans="1:18" ht="27" customHeight="1">
      <c r="A7" s="2" t="s">
        <v>4</v>
      </c>
      <c r="B7" s="19">
        <v>-46626.8</v>
      </c>
      <c r="C7" s="19">
        <v>-53389.6</v>
      </c>
      <c r="D7" s="19">
        <v>-1119688.45</v>
      </c>
      <c r="E7" s="19">
        <v>-31402.8</v>
      </c>
      <c r="F7" s="19">
        <v>-35556.4</v>
      </c>
      <c r="G7" s="19">
        <v>-22149.6</v>
      </c>
      <c r="H7" s="19">
        <v>-711898</v>
      </c>
      <c r="I7" s="19">
        <v>-49126</v>
      </c>
      <c r="J7" s="19">
        <v>-13092.8</v>
      </c>
      <c r="K7" s="8">
        <f>SUM(B7:J7)</f>
        <v>-2082930.45</v>
      </c>
      <c r="Q7"/>
      <c r="R7"/>
    </row>
    <row r="8" spans="1:11" ht="27" customHeight="1">
      <c r="A8" s="6" t="s">
        <v>5</v>
      </c>
      <c r="B8" s="7">
        <f>+B6+B7</f>
        <v>861855.8099999999</v>
      </c>
      <c r="C8" s="7">
        <f aca="true" t="shared" si="0" ref="C8:J8">+C6+C7</f>
        <v>843140.1299999999</v>
      </c>
      <c r="D8" s="7">
        <f t="shared" si="0"/>
        <v>104368.35999999987</v>
      </c>
      <c r="E8" s="7">
        <f t="shared" si="0"/>
        <v>617321.6100000001</v>
      </c>
      <c r="F8" s="7">
        <f t="shared" si="0"/>
        <v>688848.03</v>
      </c>
      <c r="G8" s="7">
        <f t="shared" si="0"/>
        <v>861479.46</v>
      </c>
      <c r="H8" s="7">
        <f t="shared" si="0"/>
        <v>68989.9800000001</v>
      </c>
      <c r="I8" s="7">
        <f t="shared" si="0"/>
        <v>940070.69</v>
      </c>
      <c r="J8" s="7">
        <f t="shared" si="0"/>
        <v>228994.06999999998</v>
      </c>
      <c r="K8" s="7">
        <f>+K7+K6</f>
        <v>5215068.139999999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424236.20999999996</v>
      </c>
      <c r="C13" s="10">
        <v>291537.95</v>
      </c>
      <c r="D13" s="10">
        <v>1030552.3400000001</v>
      </c>
      <c r="E13" s="10">
        <v>848230.6999999998</v>
      </c>
      <c r="F13" s="10">
        <v>924938.88</v>
      </c>
      <c r="G13" s="10">
        <v>428358.37</v>
      </c>
      <c r="H13" s="10">
        <v>239116.19</v>
      </c>
      <c r="I13" s="10">
        <v>354323.70999999996</v>
      </c>
      <c r="J13" s="10">
        <v>293095.86</v>
      </c>
      <c r="K13" s="10">
        <v>569436.71</v>
      </c>
      <c r="L13" s="10">
        <f>SUM(B13:K13)</f>
        <v>5403826.92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-116412.65000000001</v>
      </c>
      <c r="C14" s="8">
        <v>-15576</v>
      </c>
      <c r="D14" s="8">
        <v>-53226.8</v>
      </c>
      <c r="E14" s="8">
        <v>-799728.25</v>
      </c>
      <c r="F14" s="8">
        <v>-38121.6</v>
      </c>
      <c r="G14" s="8">
        <v>-23210</v>
      </c>
      <c r="H14" s="8">
        <v>-10392.8</v>
      </c>
      <c r="I14" s="8">
        <v>-329269.2</v>
      </c>
      <c r="J14" s="8">
        <v>-11888.8</v>
      </c>
      <c r="K14" s="8">
        <v>-31213.6</v>
      </c>
      <c r="L14" s="8">
        <f>SUM(B14:K14)</f>
        <v>-1429039.7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307823.55999999994</v>
      </c>
      <c r="C15" s="7">
        <f aca="true" t="shared" si="1" ref="C15:K15">+C13+C14</f>
        <v>275961.95</v>
      </c>
      <c r="D15" s="7">
        <f t="shared" si="1"/>
        <v>977325.54</v>
      </c>
      <c r="E15" s="7">
        <f t="shared" si="1"/>
        <v>48502.44999999984</v>
      </c>
      <c r="F15" s="7">
        <f t="shared" si="1"/>
        <v>886817.28</v>
      </c>
      <c r="G15" s="7">
        <f t="shared" si="1"/>
        <v>405148.37</v>
      </c>
      <c r="H15" s="7">
        <f t="shared" si="1"/>
        <v>228723.39</v>
      </c>
      <c r="I15" s="7">
        <f t="shared" si="1"/>
        <v>25054.50999999995</v>
      </c>
      <c r="J15" s="7">
        <f t="shared" si="1"/>
        <v>281207.06</v>
      </c>
      <c r="K15" s="7">
        <f t="shared" si="1"/>
        <v>538223.11</v>
      </c>
      <c r="L15" s="7">
        <f>+L13+L14</f>
        <v>3974787.2199999997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1016880.63</v>
      </c>
      <c r="C20" s="10">
        <v>722965.92</v>
      </c>
      <c r="D20" s="10">
        <v>712963.3600000001</v>
      </c>
      <c r="E20" s="10">
        <v>206894.55000000002</v>
      </c>
      <c r="F20" s="10">
        <v>632325.8600000001</v>
      </c>
      <c r="G20" s="10">
        <v>893714.6099999999</v>
      </c>
      <c r="H20" s="10">
        <v>181993.41999999998</v>
      </c>
      <c r="I20" s="10">
        <v>706436.83</v>
      </c>
      <c r="J20" s="10">
        <v>668820.52</v>
      </c>
      <c r="K20" s="10">
        <v>842219.8000000003</v>
      </c>
      <c r="L20" s="10">
        <v>775148.7999999999</v>
      </c>
      <c r="M20" s="10">
        <v>407271.64999999985</v>
      </c>
      <c r="N20" s="10">
        <v>205177.96</v>
      </c>
      <c r="O20" s="10">
        <f>SUM(B20:N20)</f>
        <v>7972813.910000001</v>
      </c>
    </row>
    <row r="21" spans="1:15" ht="27" customHeight="1">
      <c r="A21" s="2" t="s">
        <v>4</v>
      </c>
      <c r="B21" s="8">
        <v>-41676.8</v>
      </c>
      <c r="C21" s="8">
        <v>-40770.4</v>
      </c>
      <c r="D21" s="8">
        <v>-24965.6</v>
      </c>
      <c r="E21" s="8">
        <v>-7145.6</v>
      </c>
      <c r="F21" s="8">
        <v>-21128.8</v>
      </c>
      <c r="G21" s="8">
        <v>-48210.8</v>
      </c>
      <c r="H21" s="8">
        <v>-11448.96</v>
      </c>
      <c r="I21" s="8">
        <v>-51163.2</v>
      </c>
      <c r="J21" s="8">
        <v>-31900</v>
      </c>
      <c r="K21" s="8">
        <v>-734828</v>
      </c>
      <c r="L21" s="8">
        <v>-678773.2</v>
      </c>
      <c r="M21" s="8">
        <v>-18088.4</v>
      </c>
      <c r="N21" s="8">
        <v>-11849.2</v>
      </c>
      <c r="O21" s="8">
        <f>SUM(B21:N21)</f>
        <v>-1721948.9599999997</v>
      </c>
    </row>
    <row r="22" spans="1:15" ht="27" customHeight="1">
      <c r="A22" s="6" t="s">
        <v>5</v>
      </c>
      <c r="B22" s="7">
        <f>+B20+B21</f>
        <v>975203.83</v>
      </c>
      <c r="C22" s="7">
        <f aca="true" t="shared" si="2" ref="C22:N22">+C20+C21</f>
        <v>682195.52</v>
      </c>
      <c r="D22" s="7">
        <f t="shared" si="2"/>
        <v>687997.7600000001</v>
      </c>
      <c r="E22" s="7">
        <f t="shared" si="2"/>
        <v>199748.95</v>
      </c>
      <c r="F22" s="7">
        <f t="shared" si="2"/>
        <v>611197.06</v>
      </c>
      <c r="G22" s="7">
        <f t="shared" si="2"/>
        <v>845503.8099999998</v>
      </c>
      <c r="H22" s="7">
        <f t="shared" si="2"/>
        <v>170544.46</v>
      </c>
      <c r="I22" s="7">
        <f t="shared" si="2"/>
        <v>655273.63</v>
      </c>
      <c r="J22" s="7">
        <f t="shared" si="2"/>
        <v>636920.52</v>
      </c>
      <c r="K22" s="7">
        <f t="shared" si="2"/>
        <v>107391.80000000028</v>
      </c>
      <c r="L22" s="7">
        <f t="shared" si="2"/>
        <v>96375.59999999998</v>
      </c>
      <c r="M22" s="7">
        <f t="shared" si="2"/>
        <v>389183.2499999998</v>
      </c>
      <c r="N22" s="7">
        <f t="shared" si="2"/>
        <v>193328.75999999998</v>
      </c>
      <c r="O22" s="7">
        <f>+O20+O21</f>
        <v>6250864.950000001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2023-08-24T20:31:23Z</dcterms:modified>
  <cp:category/>
  <cp:version/>
  <cp:contentType/>
  <cp:contentStatus/>
</cp:coreProperties>
</file>