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<sst xmlns="http://schemas.openxmlformats.org/spreadsheetml/2006/main" count="81" uniqueCount="63">
  <si>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</si>
  <si>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</si>
  <si>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</si>
  <si>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</si>
  <si>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</si>
  <si>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</si>
  <si>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</si>
  <si>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</si>
  <si>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</si>
  <si>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</si>
  <si>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</si>
  <si>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</si>
  <si>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</si>
  <si>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</si>
  <si>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</si>
  <si>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</si>
  <si>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</si>
  <si>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</si>
  <si>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</si>
  <si>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</si>
  <si>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</si>
  <si>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</si>
  <si>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</si>
  <si>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</si>
  <si>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</si>
  <si>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</si>
  <si>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</si>
  <si>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</si>
  <si>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</si>
  <si>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</si>
  <si>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</si>
  <si>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</si>
  <si>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</si>
  <si>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</si>
  <si>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</si>
  <si>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</si>
  <si>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</si>
  <si>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</si>
  <si>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</si>
  <si>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</si>
  <si>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</si>
  <si>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</si>
  <si>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</si>
  <si>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</si>
  <si>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</si>
  <si>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</si>
  <si>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</si>
  <si>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</si>
  <si>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</si>
  <si>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</si>
  <si>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</si>
  <si>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</si>
  <si>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</si>
  <si>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</si>
  <si>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</si>
  <si>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</si>
  <si>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</si>
  <si>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</si>
  <si>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</si>
  <si>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</si>
  <si>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</si>
  <si>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</si>
  <si>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16/08/23 - VENCIMENTO 23/08/23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</si>
</sst>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1766999.2399999998</v>
      </c>
      <c r="C6" s="10">
        <v>1671419.39</v>
      </c>
      <c r="D6" s="10">
        <v>2077946.1900000002</v>
      </c>
      <c r="E6" s="10">
        <v>1283381.59</v>
      </c>
      <c r="F6" s="10">
        <v>1275033.7399999998</v>
      </c>
      <c r="G6" s="10">
        <v>1381396.1199999999</v>
      </c>
      <c r="H6" s="10">
        <v>1284187.95</v>
      </c>
      <c r="I6" s="10">
        <v>1775260.2600000002</v>
      </c>
      <c r="J6" s="10">
        <v>617541</v>
      </c>
      <c r="K6" s="10">
        <f>SUM(B6:J6)</f>
        <v>13133165.479999999</v>
      </c>
      <c r="Q6"/>
      <c r="R6"/>
    </row>
    <row r="7" spans="1:18" ht="27" customHeight="1">
      <c r="A7" s="2" t="s">
        <v>4</v>
      </c>
      <c r="B7" s="19">
        <v>-114880.1</v>
      </c>
      <c r="C7" s="19">
        <v>-77066.6</v>
      </c>
      <c r="D7" s="19">
        <v>-102796.79999999996</v>
      </c>
      <c r="E7" s="19">
        <v>-104614.23999999999</v>
      </c>
      <c r="F7" s="19">
        <v>-50494.4</v>
      </c>
      <c r="G7" s="19">
        <v>-65542.2</v>
      </c>
      <c r="H7" s="19">
        <v>-34167.84</v>
      </c>
      <c r="I7" s="19">
        <v>-90488.45999999999</v>
      </c>
      <c r="J7" s="19">
        <v>-28580.61</v>
      </c>
      <c r="K7" s="8">
        <f>SUM(B7:J7)</f>
        <v>-668631.25</v>
      </c>
      <c r="Q7"/>
      <c r="R7"/>
    </row>
    <row r="8" spans="1:11" ht="27" customHeight="1">
      <c r="A8" s="6" t="s">
        <v>5</v>
      </c>
      <c r="B8" s="7">
        <f>+B6+B7</f>
        <v>1652119.1399999997</v>
      </c>
      <c r="C8" s="7">
        <f aca="true" t="shared" si="0" ref="C8:J8">+C6+C7</f>
        <v>1594352.7899999998</v>
      </c>
      <c r="D8" s="7">
        <f t="shared" si="0"/>
        <v>1975149.3900000001</v>
      </c>
      <c r="E8" s="7">
        <f t="shared" si="0"/>
        <v>1178767.35</v>
      </c>
      <c r="F8" s="7">
        <f t="shared" si="0"/>
        <v>1224539.3399999999</v>
      </c>
      <c r="G8" s="7">
        <f t="shared" si="0"/>
        <v>1315853.92</v>
      </c>
      <c r="H8" s="7">
        <f t="shared" si="0"/>
        <v>1250020.1099999999</v>
      </c>
      <c r="I8" s="7">
        <f t="shared" si="0"/>
        <v>1684771.8000000003</v>
      </c>
      <c r="J8" s="7">
        <f t="shared" si="0"/>
        <v>588960.39</v>
      </c>
      <c r="K8" s="7">
        <f>+K7+K6</f>
        <v>12464534.229999999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819373.6800000002</v>
      </c>
      <c r="C13" s="10">
        <v>550369.1500000003</v>
      </c>
      <c r="D13" s="10">
        <v>1796588.5700000003</v>
      </c>
      <c r="E13" s="10">
        <v>1468040.37</v>
      </c>
      <c r="F13" s="10">
        <v>1493021.52</v>
      </c>
      <c r="G13" s="10">
        <v>897996.27</v>
      </c>
      <c r="H13" s="10">
        <v>519406.01</v>
      </c>
      <c r="I13" s="10">
        <v>632037.1200000001</v>
      </c>
      <c r="J13" s="10">
        <v>779607.07</v>
      </c>
      <c r="K13" s="10">
        <v>987188.58</v>
      </c>
      <c r="L13" s="10">
        <f>SUM(B13:K13)</f>
        <v>9943628.34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-123166.65</v>
      </c>
      <c r="C14" s="8">
        <v>-21287.2</v>
      </c>
      <c r="D14" s="8">
        <v>-66330</v>
      </c>
      <c r="E14" s="8">
        <v>-51863.849999999904</v>
      </c>
      <c r="F14" s="8">
        <v>-43793.2</v>
      </c>
      <c r="G14" s="8">
        <v>-35794</v>
      </c>
      <c r="H14" s="8">
        <v>-17868.4</v>
      </c>
      <c r="I14" s="8">
        <v>-28845.83</v>
      </c>
      <c r="J14" s="8">
        <v>-28397.6</v>
      </c>
      <c r="K14" s="8">
        <v>-44739.2</v>
      </c>
      <c r="L14" s="8">
        <f>SUM(B14:K14)</f>
        <v>-462085.92999999993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696207.0300000001</v>
      </c>
      <c r="C15" s="7">
        <f aca="true" t="shared" si="1" ref="C15:K15">+C13+C14</f>
        <v>529081.9500000003</v>
      </c>
      <c r="D15" s="7">
        <f t="shared" si="1"/>
        <v>1730258.5700000003</v>
      </c>
      <c r="E15" s="7">
        <f t="shared" si="1"/>
        <v>1416176.5200000003</v>
      </c>
      <c r="F15" s="7">
        <f t="shared" si="1"/>
        <v>1449228.32</v>
      </c>
      <c r="G15" s="7">
        <f t="shared" si="1"/>
        <v>862202.27</v>
      </c>
      <c r="H15" s="7">
        <f t="shared" si="1"/>
        <v>501537.61</v>
      </c>
      <c r="I15" s="7">
        <f t="shared" si="1"/>
        <v>603191.2900000002</v>
      </c>
      <c r="J15" s="7">
        <f t="shared" si="1"/>
        <v>751209.47</v>
      </c>
      <c r="K15" s="7">
        <f t="shared" si="1"/>
        <v>942449.38</v>
      </c>
      <c r="L15" s="7">
        <f>+L13+L14</f>
        <v>9481542.41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1518753.8</v>
      </c>
      <c r="C20" s="10">
        <v>1081120.4100000001</v>
      </c>
      <c r="D20" s="10">
        <v>963784.2200000001</v>
      </c>
      <c r="E20" s="10">
        <v>285350.52999999997</v>
      </c>
      <c r="F20" s="10">
        <v>1052723.76</v>
      </c>
      <c r="G20" s="10">
        <v>1472008.0499999998</v>
      </c>
      <c r="H20" s="10">
        <v>261863.75</v>
      </c>
      <c r="I20" s="10">
        <v>1126370.54</v>
      </c>
      <c r="J20" s="10">
        <v>969272.65</v>
      </c>
      <c r="K20" s="10">
        <v>1285159.8100000003</v>
      </c>
      <c r="L20" s="10">
        <v>1188800.76</v>
      </c>
      <c r="M20" s="10">
        <v>664590.9200000002</v>
      </c>
      <c r="N20" s="10">
        <v>341136.0200000001</v>
      </c>
      <c r="O20" s="10">
        <f>SUM(B20:N20)</f>
        <v>12210935.219999999</v>
      </c>
    </row>
    <row r="21" spans="1:15" ht="27" customHeight="1">
      <c r="A21" s="2" t="s">
        <v>4</v>
      </c>
      <c r="B21" s="8">
        <v>-41566.8</v>
      </c>
      <c r="C21" s="8">
        <v>-37549.6</v>
      </c>
      <c r="D21" s="8">
        <v>-23566.4</v>
      </c>
      <c r="E21" s="8">
        <v>-4730</v>
      </c>
      <c r="F21" s="8">
        <v>-23069.2</v>
      </c>
      <c r="G21" s="8">
        <v>-52694.4</v>
      </c>
      <c r="H21" s="8">
        <v>-14601.869999999999</v>
      </c>
      <c r="I21" s="8">
        <v>-55937.2</v>
      </c>
      <c r="J21" s="8">
        <v>-33805.2</v>
      </c>
      <c r="K21" s="8">
        <v>-14832.4</v>
      </c>
      <c r="L21" s="8">
        <v>-14876.4</v>
      </c>
      <c r="M21" s="8">
        <v>-24239.6</v>
      </c>
      <c r="N21" s="8">
        <v>-15980.8</v>
      </c>
      <c r="O21" s="8">
        <f>SUM(B21:N21)</f>
        <v>-357449.87</v>
      </c>
    </row>
    <row r="22" spans="1:15" ht="27" customHeight="1">
      <c r="A22" s="6" t="s">
        <v>5</v>
      </c>
      <c r="B22" s="7">
        <f>+B20+B21</f>
        <v>1477187</v>
      </c>
      <c r="C22" s="7">
        <f aca="true" t="shared" si="2" ref="C22:N22">+C20+C21</f>
        <v>1043570.8100000002</v>
      </c>
      <c r="D22" s="7">
        <f t="shared" si="2"/>
        <v>940217.8200000001</v>
      </c>
      <c r="E22" s="7">
        <f t="shared" si="2"/>
        <v>280620.52999999997</v>
      </c>
      <c r="F22" s="7">
        <f t="shared" si="2"/>
        <v>1029654.56</v>
      </c>
      <c r="G22" s="7">
        <f t="shared" si="2"/>
        <v>1419313.65</v>
      </c>
      <c r="H22" s="7">
        <f t="shared" si="2"/>
        <v>247261.88</v>
      </c>
      <c r="I22" s="7">
        <f t="shared" si="2"/>
        <v>1070433.34</v>
      </c>
      <c r="J22" s="7">
        <f t="shared" si="2"/>
        <v>935467.4500000001</v>
      </c>
      <c r="K22" s="7">
        <f t="shared" si="2"/>
        <v>1270327.4100000004</v>
      </c>
      <c r="L22" s="7">
        <f t="shared" si="2"/>
        <v>1173924.36</v>
      </c>
      <c r="M22" s="7">
        <f t="shared" si="2"/>
        <v>640351.3200000002</v>
      </c>
      <c r="N22" s="7">
        <f t="shared" si="2"/>
        <v>325155.2200000001</v>
      </c>
      <c r="O22" s="7">
        <f>+O20+O21</f>
        <v>11853485.35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2023-08-22T19:13:55Z</dcterms:modified>
  <cp:category/>
  <cp:version/>
  <cp:contentType/>
  <cp:contentStatus/>
</cp:coreProperties>
</file>