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875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<sst xmlns="http://schemas.openxmlformats.org/spreadsheetml/2006/main" count="81" uniqueCount="63">
  <si>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</si>
  <si>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</si>
  <si>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</si>
  <si>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</si>
  <si>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</si>
  <si>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</si>
  <si>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</si>
  <si>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</si>
  <si>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</si>
  <si>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</si>
  <si>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</si>
  <si>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</si>
  <si>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</si>
  <si>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</si>
  <si>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</si>
  <si>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</si>
  <si>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</si>
  <si>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</si>
  <si>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</si>
  <si>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</si>
  <si>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</si>
  <si>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</si>
  <si>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</si>
  <si>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</si>
  <si>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</si>
  <si>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</si>
  <si>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</si>
  <si>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</si>
  <si>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</si>
  <si>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</si>
  <si>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</si>
  <si>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</si>
  <si>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</si>
  <si>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</si>
  <si>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</si>
  <si>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</si>
  <si>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</si>
  <si>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</si>
  <si>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</si>
  <si>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</si>
  <si>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</si>
  <si>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</si>
  <si>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</si>
  <si>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</si>
  <si>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</si>
  <si>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</si>
  <si>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</si>
  <si>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</si>
  <si>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</si>
  <si>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</si>
  <si>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</si>
  <si>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</si>
  <si>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</si>
  <si>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</si>
  <si>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</si>
  <si>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</si>
  <si>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</si>
  <si>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</si>
  <si>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</si>
  <si>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</si>
  <si>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</si>
  <si>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</si>
  <si>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15/08/23 - VENCIMENTO 22/08/23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</si>
</sst>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1768910.9600000002</v>
      </c>
      <c r="C6" s="10">
        <v>1672344.05</v>
      </c>
      <c r="D6" s="10">
        <v>2084354.95</v>
      </c>
      <c r="E6" s="10">
        <v>1282650.37</v>
      </c>
      <c r="F6" s="10">
        <v>1274212.25</v>
      </c>
      <c r="G6" s="10">
        <v>1378714.5700000003</v>
      </c>
      <c r="H6" s="10">
        <v>1284500.9</v>
      </c>
      <c r="I6" s="10">
        <v>1782489.1400000001</v>
      </c>
      <c r="J6" s="10">
        <v>616568.25</v>
      </c>
      <c r="K6" s="10">
        <f>SUM(B6:J6)</f>
        <v>13144745.440000001</v>
      </c>
      <c r="Q6"/>
      <c r="R6"/>
    </row>
    <row r="7" spans="1:18" ht="27" customHeight="1">
      <c r="A7" s="2" t="s">
        <v>4</v>
      </c>
      <c r="B7" s="19">
        <v>-171891.66999999998</v>
      </c>
      <c r="C7" s="19">
        <v>-76895.05</v>
      </c>
      <c r="D7" s="19">
        <v>1413851.4</v>
      </c>
      <c r="E7" s="19">
        <v>-147157.84999999998</v>
      </c>
      <c r="F7" s="19">
        <v>-49728.8</v>
      </c>
      <c r="G7" s="19">
        <v>-102057.60999999999</v>
      </c>
      <c r="H7" s="19">
        <v>1026585.94</v>
      </c>
      <c r="I7" s="19">
        <v>-106765.88</v>
      </c>
      <c r="J7" s="19">
        <v>-32609.47</v>
      </c>
      <c r="K7" s="8">
        <f>SUM(B7:J7)</f>
        <v>1753331.01</v>
      </c>
      <c r="Q7"/>
      <c r="R7"/>
    </row>
    <row r="8" spans="1:11" ht="27" customHeight="1">
      <c r="A8" s="6" t="s">
        <v>5</v>
      </c>
      <c r="B8" s="7">
        <f>+B6+B7</f>
        <v>1597019.2900000003</v>
      </c>
      <c r="C8" s="7">
        <f aca="true" t="shared" si="0" ref="C8:J8">+C6+C7</f>
        <v>1595449</v>
      </c>
      <c r="D8" s="7">
        <f t="shared" si="0"/>
        <v>3498206.3499999996</v>
      </c>
      <c r="E8" s="7">
        <f t="shared" si="0"/>
        <v>1135492.52</v>
      </c>
      <c r="F8" s="7">
        <f t="shared" si="0"/>
        <v>1224483.45</v>
      </c>
      <c r="G8" s="7">
        <f t="shared" si="0"/>
        <v>1276656.9600000004</v>
      </c>
      <c r="H8" s="7">
        <f t="shared" si="0"/>
        <v>2311086.84</v>
      </c>
      <c r="I8" s="7">
        <f t="shared" si="0"/>
        <v>1675723.2600000002</v>
      </c>
      <c r="J8" s="7">
        <f t="shared" si="0"/>
        <v>583958.78</v>
      </c>
      <c r="K8" s="7">
        <f>+K7+K6</f>
        <v>14898076.450000001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824312.9600000001</v>
      </c>
      <c r="C13" s="10">
        <v>550748.0200000001</v>
      </c>
      <c r="D13" s="10">
        <v>1795806.1500000004</v>
      </c>
      <c r="E13" s="10">
        <v>1462060.6500000001</v>
      </c>
      <c r="F13" s="10">
        <v>1488102.01</v>
      </c>
      <c r="G13" s="10">
        <v>898114.68</v>
      </c>
      <c r="H13" s="10">
        <v>518706.23999999993</v>
      </c>
      <c r="I13" s="10">
        <v>631651.6900000001</v>
      </c>
      <c r="J13" s="10">
        <v>779057.2999999999</v>
      </c>
      <c r="K13" s="10">
        <v>981879.52</v>
      </c>
      <c r="L13" s="10">
        <f>SUM(B13:K13)</f>
        <v>9930439.22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-123232.65</v>
      </c>
      <c r="C14" s="8">
        <v>-21472</v>
      </c>
      <c r="D14" s="8">
        <v>-68499.2</v>
      </c>
      <c r="E14" s="8">
        <v>1085098.1500000001</v>
      </c>
      <c r="F14" s="8">
        <v>-44268.4</v>
      </c>
      <c r="G14" s="8">
        <v>-34438.8</v>
      </c>
      <c r="H14" s="8">
        <v>-17556</v>
      </c>
      <c r="I14" s="8">
        <v>451168.51</v>
      </c>
      <c r="J14" s="8">
        <v>-28569.2</v>
      </c>
      <c r="K14" s="8">
        <v>-43423.6</v>
      </c>
      <c r="L14" s="8">
        <f>SUM(B14:K14)</f>
        <v>1154806.81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701080.31</v>
      </c>
      <c r="C15" s="7">
        <f aca="true" t="shared" si="1" ref="C15:K15">+C13+C14</f>
        <v>529276.0200000001</v>
      </c>
      <c r="D15" s="7">
        <f t="shared" si="1"/>
        <v>1727306.9500000004</v>
      </c>
      <c r="E15" s="7">
        <f t="shared" si="1"/>
        <v>2547158.8000000003</v>
      </c>
      <c r="F15" s="7">
        <f t="shared" si="1"/>
        <v>1443833.61</v>
      </c>
      <c r="G15" s="7">
        <f t="shared" si="1"/>
        <v>863675.88</v>
      </c>
      <c r="H15" s="7">
        <f t="shared" si="1"/>
        <v>501150.23999999993</v>
      </c>
      <c r="I15" s="7">
        <f t="shared" si="1"/>
        <v>1082820.2000000002</v>
      </c>
      <c r="J15" s="7">
        <f t="shared" si="1"/>
        <v>750488.1</v>
      </c>
      <c r="K15" s="7">
        <f t="shared" si="1"/>
        <v>938455.92</v>
      </c>
      <c r="L15" s="7">
        <f>+L13+L14</f>
        <v>11085246.030000001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1520351.1400000001</v>
      </c>
      <c r="C20" s="10">
        <v>1094331.7300000004</v>
      </c>
      <c r="D20" s="10">
        <v>970222.3300000002</v>
      </c>
      <c r="E20" s="10">
        <v>282929.07999999996</v>
      </c>
      <c r="F20" s="10">
        <v>1052015.31</v>
      </c>
      <c r="G20" s="10">
        <v>1468645.07</v>
      </c>
      <c r="H20" s="10">
        <v>258684.24</v>
      </c>
      <c r="I20" s="10">
        <v>1126857.1300000001</v>
      </c>
      <c r="J20" s="10">
        <v>966852.48</v>
      </c>
      <c r="K20" s="10">
        <v>1282571.11</v>
      </c>
      <c r="L20" s="10">
        <v>1186013.7699999998</v>
      </c>
      <c r="M20" s="10">
        <v>662976.4600000001</v>
      </c>
      <c r="N20" s="10">
        <v>341055.56000000006</v>
      </c>
      <c r="O20" s="10">
        <f>SUM(B20:N20)</f>
        <v>12213505.410000002</v>
      </c>
    </row>
    <row r="21" spans="1:15" ht="27" customHeight="1">
      <c r="A21" s="2" t="s">
        <v>4</v>
      </c>
      <c r="B21" s="8">
        <v>-42380.8</v>
      </c>
      <c r="C21" s="8">
        <v>-41839.6</v>
      </c>
      <c r="D21" s="8">
        <v>-25036</v>
      </c>
      <c r="E21" s="8">
        <v>-4703.6</v>
      </c>
      <c r="F21" s="8">
        <v>-24582.8</v>
      </c>
      <c r="G21" s="8">
        <v>-53116.8</v>
      </c>
      <c r="H21" s="8">
        <v>-14783.68</v>
      </c>
      <c r="I21" s="8">
        <v>-56900.8</v>
      </c>
      <c r="J21" s="8">
        <v>-32986.8</v>
      </c>
      <c r="K21" s="8">
        <v>1108962</v>
      </c>
      <c r="L21" s="8">
        <v>1020378.8</v>
      </c>
      <c r="M21" s="8">
        <v>-23069.2</v>
      </c>
      <c r="N21" s="8">
        <v>-15655.2</v>
      </c>
      <c r="O21" s="8">
        <f>SUM(B21:N21)</f>
        <v>1794285.5200000003</v>
      </c>
    </row>
    <row r="22" spans="1:15" ht="27" customHeight="1">
      <c r="A22" s="6" t="s">
        <v>5</v>
      </c>
      <c r="B22" s="7">
        <f>+B20+B21</f>
        <v>1477970.34</v>
      </c>
      <c r="C22" s="7">
        <f aca="true" t="shared" si="2" ref="C22:N22">+C20+C21</f>
        <v>1052492.1300000004</v>
      </c>
      <c r="D22" s="7">
        <f t="shared" si="2"/>
        <v>945186.3300000002</v>
      </c>
      <c r="E22" s="7">
        <f t="shared" si="2"/>
        <v>278225.48</v>
      </c>
      <c r="F22" s="7">
        <f t="shared" si="2"/>
        <v>1027432.51</v>
      </c>
      <c r="G22" s="7">
        <f t="shared" si="2"/>
        <v>1415528.27</v>
      </c>
      <c r="H22" s="7">
        <f t="shared" si="2"/>
        <v>243900.56</v>
      </c>
      <c r="I22" s="7">
        <f t="shared" si="2"/>
        <v>1069956.33</v>
      </c>
      <c r="J22" s="7">
        <f t="shared" si="2"/>
        <v>933865.6799999999</v>
      </c>
      <c r="K22" s="7">
        <f t="shared" si="2"/>
        <v>2391533.1100000003</v>
      </c>
      <c r="L22" s="7">
        <f t="shared" si="2"/>
        <v>2206392.57</v>
      </c>
      <c r="M22" s="7">
        <f t="shared" si="2"/>
        <v>639907.2600000001</v>
      </c>
      <c r="N22" s="7">
        <f t="shared" si="2"/>
        <v>325400.36000000004</v>
      </c>
      <c r="O22" s="7">
        <f>+O20+O21</f>
        <v>14007790.930000002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2023-08-22T19:15:12Z</dcterms:modified>
  <cp:category/>
  <cp:version/>
  <cp:contentType/>
  <cp:contentStatus/>
</cp:coreProperties>
</file>