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<sst xmlns="http://schemas.openxmlformats.org/spreadsheetml/2006/main" count="81" uniqueCount="63">
  <si>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</si>
  <si>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</si>
  <si>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</si>
  <si>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</si>
  <si>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</si>
  <si>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</si>
  <si>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</si>
  <si>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</si>
  <si>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</si>
  <si>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</si>
  <si>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</si>
  <si>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</si>
  <si>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</si>
  <si>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</si>
  <si>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</si>
  <si>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</si>
  <si>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</si>
  <si>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</si>
  <si>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</si>
  <si>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</si>
  <si>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</si>
  <si>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</si>
  <si>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</si>
  <si>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</si>
  <si>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</si>
  <si>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</si>
  <si>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</si>
  <si>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</si>
  <si>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</si>
  <si>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</si>
  <si>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</si>
  <si>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</si>
  <si>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</si>
  <si>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</si>
  <si>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</si>
  <si>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</si>
  <si>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</si>
  <si>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</si>
  <si>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</si>
  <si>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</si>
  <si>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</si>
  <si>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</si>
  <si>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</si>
  <si>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</si>
  <si>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</si>
  <si>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</si>
  <si>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</si>
  <si>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</si>
  <si>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</si>
  <si>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</si>
  <si>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</si>
  <si>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</si>
  <si>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</si>
  <si>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</si>
  <si>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</si>
  <si>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</si>
  <si>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</si>
  <si>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</si>
  <si>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</si>
  <si>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</si>
  <si>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</si>
  <si>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</si>
  <si>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13/08/23 - VENCIMENTO 18/08/23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</si>
</sst>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469570.43000000005</v>
      </c>
      <c r="C6" s="10">
        <v>422468.44</v>
      </c>
      <c r="D6" s="10">
        <v>622370.8800000001</v>
      </c>
      <c r="E6" s="10">
        <v>300788.71</v>
      </c>
      <c r="F6" s="10">
        <v>439370.11000000004</v>
      </c>
      <c r="G6" s="10">
        <v>441107.84</v>
      </c>
      <c r="H6" s="10">
        <v>426134.13</v>
      </c>
      <c r="I6" s="10">
        <v>538739.4999999999</v>
      </c>
      <c r="J6" s="10">
        <v>140307.24999999997</v>
      </c>
      <c r="K6" s="10">
        <f>SUM(B6:J6)</f>
        <v>3800857.29</v>
      </c>
      <c r="Q6"/>
      <c r="R6"/>
    </row>
    <row r="7" spans="1:18" ht="27" customHeight="1">
      <c r="A7" s="2" t="s">
        <v>4</v>
      </c>
      <c r="B7" s="19">
        <v>-26303.2</v>
      </c>
      <c r="C7" s="19">
        <v>-24926</v>
      </c>
      <c r="D7" s="19">
        <v>-538416.85</v>
      </c>
      <c r="E7" s="19">
        <v>-15611.2</v>
      </c>
      <c r="F7" s="19">
        <v>-21630.4</v>
      </c>
      <c r="G7" s="19">
        <v>-12438.8</v>
      </c>
      <c r="H7" s="19">
        <v>-389343.2</v>
      </c>
      <c r="I7" s="19">
        <v>-28234.8</v>
      </c>
      <c r="J7" s="19">
        <v>-10100.8</v>
      </c>
      <c r="K7" s="8">
        <f>SUM(B7:J7)</f>
        <v>-1067005.25</v>
      </c>
      <c r="Q7"/>
      <c r="R7"/>
    </row>
    <row r="8" spans="1:11" ht="27" customHeight="1">
      <c r="A8" s="6" t="s">
        <v>5</v>
      </c>
      <c r="B8" s="7">
        <f>+B6+B7</f>
        <v>443267.23000000004</v>
      </c>
      <c r="C8" s="7">
        <f aca="true" t="shared" si="0" ref="C8:J8">+C6+C7</f>
        <v>397542.44</v>
      </c>
      <c r="D8" s="7">
        <f t="shared" si="0"/>
        <v>83954.03000000014</v>
      </c>
      <c r="E8" s="7">
        <f t="shared" si="0"/>
        <v>285177.51</v>
      </c>
      <c r="F8" s="7">
        <f t="shared" si="0"/>
        <v>417739.71</v>
      </c>
      <c r="G8" s="7">
        <f t="shared" si="0"/>
        <v>428669.04000000004</v>
      </c>
      <c r="H8" s="7">
        <f t="shared" si="0"/>
        <v>36790.92999999999</v>
      </c>
      <c r="I8" s="7">
        <f t="shared" si="0"/>
        <v>510504.6999999999</v>
      </c>
      <c r="J8" s="7">
        <f t="shared" si="0"/>
        <v>130206.44999999997</v>
      </c>
      <c r="K8" s="7">
        <f>+K7+K6</f>
        <v>2733852.04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226495.87</v>
      </c>
      <c r="C13" s="10">
        <v>144365.08</v>
      </c>
      <c r="D13" s="10">
        <v>519686.01999999996</v>
      </c>
      <c r="E13" s="10">
        <v>468214.27999999997</v>
      </c>
      <c r="F13" s="10">
        <v>538801.3099999999</v>
      </c>
      <c r="G13" s="10">
        <v>215296.88</v>
      </c>
      <c r="H13" s="10">
        <v>153597.55999999997</v>
      </c>
      <c r="I13" s="10">
        <v>202371.75999999998</v>
      </c>
      <c r="J13" s="10">
        <v>152975.81</v>
      </c>
      <c r="K13" s="10">
        <v>325040.47000000003</v>
      </c>
      <c r="L13" s="10">
        <f>SUM(B13:K13)</f>
        <v>2946845.04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-109526.65000000001</v>
      </c>
      <c r="C14" s="8">
        <v>-7704.4</v>
      </c>
      <c r="D14" s="8">
        <v>-28648.4</v>
      </c>
      <c r="E14" s="8">
        <v>-409334.25</v>
      </c>
      <c r="F14" s="8">
        <v>-25779.6</v>
      </c>
      <c r="G14" s="8">
        <v>-11655.6</v>
      </c>
      <c r="H14" s="8">
        <v>-6309.6</v>
      </c>
      <c r="I14" s="8">
        <v>-179175.2</v>
      </c>
      <c r="J14" s="8">
        <v>-5887.2</v>
      </c>
      <c r="K14" s="8">
        <v>-16689.2</v>
      </c>
      <c r="L14" s="8">
        <f>SUM(B14:K14)</f>
        <v>-800710.0999999999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116969.21999999999</v>
      </c>
      <c r="C15" s="7">
        <f aca="true" t="shared" si="1" ref="C15:K15">+C13+C14</f>
        <v>136660.68</v>
      </c>
      <c r="D15" s="7">
        <f t="shared" si="1"/>
        <v>491037.61999999994</v>
      </c>
      <c r="E15" s="7">
        <f t="shared" si="1"/>
        <v>58880.02999999997</v>
      </c>
      <c r="F15" s="7">
        <f t="shared" si="1"/>
        <v>513021.70999999996</v>
      </c>
      <c r="G15" s="7">
        <f t="shared" si="1"/>
        <v>203641.28</v>
      </c>
      <c r="H15" s="7">
        <f t="shared" si="1"/>
        <v>147287.95999999996</v>
      </c>
      <c r="I15" s="7">
        <f t="shared" si="1"/>
        <v>23196.55999999997</v>
      </c>
      <c r="J15" s="7">
        <f t="shared" si="1"/>
        <v>147088.61</v>
      </c>
      <c r="K15" s="7">
        <f t="shared" si="1"/>
        <v>308351.27</v>
      </c>
      <c r="L15" s="7">
        <f>+L13+L14</f>
        <v>2146134.9400000004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556529.01</v>
      </c>
      <c r="C20" s="10">
        <v>393290.74000000005</v>
      </c>
      <c r="D20" s="10">
        <v>390971.21</v>
      </c>
      <c r="E20" s="10">
        <v>110342.98000000001</v>
      </c>
      <c r="F20" s="10">
        <v>349671.6099999999</v>
      </c>
      <c r="G20" s="10">
        <v>470465.24</v>
      </c>
      <c r="H20" s="10">
        <v>93356.72999999998</v>
      </c>
      <c r="I20" s="10">
        <v>357137.73</v>
      </c>
      <c r="J20" s="10">
        <v>355045.87</v>
      </c>
      <c r="K20" s="10">
        <v>504532.11999999994</v>
      </c>
      <c r="L20" s="10">
        <v>460397.72</v>
      </c>
      <c r="M20" s="10">
        <v>235210.40000000002</v>
      </c>
      <c r="N20" s="10">
        <v>97829.25999999998</v>
      </c>
      <c r="O20" s="10">
        <f>SUM(B20:N20)</f>
        <v>4374780.62</v>
      </c>
    </row>
    <row r="21" spans="1:15" ht="27" customHeight="1">
      <c r="A21" s="2" t="s">
        <v>4</v>
      </c>
      <c r="B21" s="8">
        <v>-26862</v>
      </c>
      <c r="C21" s="8">
        <v>-24037.2</v>
      </c>
      <c r="D21" s="8">
        <v>-15580.4</v>
      </c>
      <c r="E21" s="8">
        <v>-3722.4</v>
      </c>
      <c r="F21" s="8">
        <v>-13719.2</v>
      </c>
      <c r="G21" s="8">
        <v>-30030</v>
      </c>
      <c r="H21" s="8">
        <v>-3467.2</v>
      </c>
      <c r="I21" s="8">
        <v>-27957.6</v>
      </c>
      <c r="J21" s="8">
        <v>-17124.8</v>
      </c>
      <c r="K21" s="8">
        <v>-415824</v>
      </c>
      <c r="L21" s="8">
        <v>-375916.8</v>
      </c>
      <c r="M21" s="8">
        <v>-9684.4</v>
      </c>
      <c r="N21" s="8">
        <v>-5156.8</v>
      </c>
      <c r="O21" s="8">
        <f>SUM(B21:N21)</f>
        <v>-969082.7999999999</v>
      </c>
    </row>
    <row r="22" spans="1:15" ht="27" customHeight="1">
      <c r="A22" s="6" t="s">
        <v>5</v>
      </c>
      <c r="B22" s="7">
        <f>+B20+B21</f>
        <v>529667.01</v>
      </c>
      <c r="C22" s="7">
        <f aca="true" t="shared" si="2" ref="C22:N22">+C20+C21</f>
        <v>369253.54000000004</v>
      </c>
      <c r="D22" s="7">
        <f t="shared" si="2"/>
        <v>375390.81</v>
      </c>
      <c r="E22" s="7">
        <f t="shared" si="2"/>
        <v>106620.58000000002</v>
      </c>
      <c r="F22" s="7">
        <f t="shared" si="2"/>
        <v>335952.4099999999</v>
      </c>
      <c r="G22" s="7">
        <f t="shared" si="2"/>
        <v>440435.24</v>
      </c>
      <c r="H22" s="7">
        <f t="shared" si="2"/>
        <v>89889.52999999998</v>
      </c>
      <c r="I22" s="7">
        <f t="shared" si="2"/>
        <v>329180.13</v>
      </c>
      <c r="J22" s="7">
        <f t="shared" si="2"/>
        <v>337921.07</v>
      </c>
      <c r="K22" s="7">
        <f t="shared" si="2"/>
        <v>88708.11999999994</v>
      </c>
      <c r="L22" s="7">
        <f t="shared" si="2"/>
        <v>84480.91999999998</v>
      </c>
      <c r="M22" s="7">
        <f t="shared" si="2"/>
        <v>225526.00000000003</v>
      </c>
      <c r="N22" s="7">
        <f t="shared" si="2"/>
        <v>92672.45999999998</v>
      </c>
      <c r="O22" s="7">
        <f>+O20+O21</f>
        <v>3405697.8200000003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2023-08-17T21:31:17Z</dcterms:modified>
  <cp:category/>
  <cp:version/>
  <cp:contentType/>
  <cp:contentStatus/>
</cp:coreProperties>
</file>