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<sst xmlns="http://schemas.openxmlformats.org/spreadsheetml/2006/main" count="81" uniqueCount="63">
  <si>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</si>
  <si>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</si>
  <si>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</si>
  <si>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</si>
  <si>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</si>
  <si>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</si>
  <si>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</si>
  <si>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</si>
  <si>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</si>
  <si>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</si>
  <si>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</si>
  <si>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</si>
  <si>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</si>
  <si>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</si>
  <si>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</si>
  <si>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</si>
  <si>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</si>
  <si>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</si>
  <si>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</si>
  <si>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</si>
  <si>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</si>
  <si>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</si>
  <si>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</si>
  <si>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</si>
  <si>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</si>
  <si>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</si>
  <si>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</si>
  <si>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</si>
  <si>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</si>
  <si>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</si>
  <si>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</si>
  <si>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</si>
  <si>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</si>
  <si>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</si>
  <si>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</si>
  <si>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</si>
  <si>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</si>
  <si>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</si>
  <si>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</si>
  <si>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</si>
  <si>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</si>
  <si>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</si>
  <si>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</si>
  <si>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</si>
  <si>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</si>
  <si>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</si>
  <si>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</si>
  <si>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</si>
  <si>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</si>
  <si>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</si>
  <si>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</si>
  <si>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</si>
  <si>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</si>
  <si>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</si>
  <si>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</si>
  <si>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</si>
  <si>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</si>
  <si>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</si>
  <si>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</si>
  <si>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</si>
  <si>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</si>
  <si>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</si>
  <si>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12/08/23 - VENCIMENTO 18/08/23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</si>
</sst>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967515.0199999999</v>
      </c>
      <c r="C6" s="10">
        <v>954864.1599999999</v>
      </c>
      <c r="D6" s="10">
        <v>1277817.3299999998</v>
      </c>
      <c r="E6" s="10">
        <v>659941.23</v>
      </c>
      <c r="F6" s="10">
        <v>801830.7</v>
      </c>
      <c r="G6" s="10">
        <v>910994.5699999998</v>
      </c>
      <c r="H6" s="10">
        <v>754679.11</v>
      </c>
      <c r="I6" s="10">
        <v>996516.8999999998</v>
      </c>
      <c r="J6" s="10">
        <v>260620.79</v>
      </c>
      <c r="K6" s="10">
        <f>SUM(B6:J6)</f>
        <v>7584779.81</v>
      </c>
      <c r="Q6"/>
      <c r="R6"/>
    </row>
    <row r="7" spans="1:18" ht="27" customHeight="1">
      <c r="A7" s="2" t="s">
        <v>4</v>
      </c>
      <c r="B7" s="19">
        <v>-47885.2</v>
      </c>
      <c r="C7" s="19">
        <v>-53882.4</v>
      </c>
      <c r="D7" s="19">
        <v>-1121488.05</v>
      </c>
      <c r="E7" s="19">
        <v>-31033.2</v>
      </c>
      <c r="F7" s="19">
        <v>-35063.6</v>
      </c>
      <c r="G7" s="19">
        <v>-23284.8</v>
      </c>
      <c r="H7" s="19">
        <v>-708963.2</v>
      </c>
      <c r="I7" s="19">
        <v>-47014</v>
      </c>
      <c r="J7" s="19">
        <v>-12745.2</v>
      </c>
      <c r="K7" s="8">
        <f>SUM(B7:J7)</f>
        <v>-2081359.6500000001</v>
      </c>
      <c r="Q7"/>
      <c r="R7"/>
    </row>
    <row r="8" spans="1:11" ht="27" customHeight="1">
      <c r="A8" s="6" t="s">
        <v>5</v>
      </c>
      <c r="B8" s="7">
        <f>+B6+B7</f>
        <v>919629.82</v>
      </c>
      <c r="C8" s="7">
        <f aca="true" t="shared" si="0" ref="C8:J8">+C6+C7</f>
        <v>900981.7599999999</v>
      </c>
      <c r="D8" s="7">
        <f t="shared" si="0"/>
        <v>156329.2799999998</v>
      </c>
      <c r="E8" s="7">
        <f t="shared" si="0"/>
        <v>628908.03</v>
      </c>
      <c r="F8" s="7">
        <f t="shared" si="0"/>
        <v>766767.1</v>
      </c>
      <c r="G8" s="7">
        <f t="shared" si="0"/>
        <v>887709.7699999998</v>
      </c>
      <c r="H8" s="7">
        <f t="shared" si="0"/>
        <v>45715.91000000003</v>
      </c>
      <c r="I8" s="7">
        <f t="shared" si="0"/>
        <v>949502.8999999998</v>
      </c>
      <c r="J8" s="7">
        <f t="shared" si="0"/>
        <v>247875.59</v>
      </c>
      <c r="K8" s="7">
        <f>+K7+K6</f>
        <v>5503420.159999999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493606.8</v>
      </c>
      <c r="C13" s="10">
        <v>307910.93000000005</v>
      </c>
      <c r="D13" s="10">
        <v>1122900.7600000002</v>
      </c>
      <c r="E13" s="10">
        <v>976098.97</v>
      </c>
      <c r="F13" s="10">
        <v>998910.3399999999</v>
      </c>
      <c r="G13" s="10">
        <v>469801.82</v>
      </c>
      <c r="H13" s="10">
        <v>267869.88</v>
      </c>
      <c r="I13" s="10">
        <v>404002.1</v>
      </c>
      <c r="J13" s="10">
        <v>298912.29999999993</v>
      </c>
      <c r="K13" s="10">
        <v>612769.1299999999</v>
      </c>
      <c r="L13" s="10">
        <f>SUM(B13:K13)</f>
        <v>5952783.029999999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-116236.65000000001</v>
      </c>
      <c r="C14" s="8">
        <v>-16104</v>
      </c>
      <c r="D14" s="8">
        <v>-54819.6</v>
      </c>
      <c r="E14" s="8">
        <v>-801818.25</v>
      </c>
      <c r="F14" s="8">
        <v>-40898</v>
      </c>
      <c r="G14" s="8">
        <v>-23042.8</v>
      </c>
      <c r="H14" s="8">
        <v>-9451.2</v>
      </c>
      <c r="I14" s="8">
        <v>-328736.8</v>
      </c>
      <c r="J14" s="8">
        <v>-11607.2</v>
      </c>
      <c r="K14" s="8">
        <v>-30703.2</v>
      </c>
      <c r="L14" s="8">
        <f>SUM(B14:K14)</f>
        <v>-1433417.7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377370.14999999997</v>
      </c>
      <c r="C15" s="7">
        <f aca="true" t="shared" si="1" ref="C15:K15">+C13+C14</f>
        <v>291806.93000000005</v>
      </c>
      <c r="D15" s="7">
        <f t="shared" si="1"/>
        <v>1068081.1600000001</v>
      </c>
      <c r="E15" s="7">
        <f t="shared" si="1"/>
        <v>174280.71999999997</v>
      </c>
      <c r="F15" s="7">
        <f t="shared" si="1"/>
        <v>958012.3399999999</v>
      </c>
      <c r="G15" s="7">
        <f t="shared" si="1"/>
        <v>446759.02</v>
      </c>
      <c r="H15" s="7">
        <f t="shared" si="1"/>
        <v>258418.68</v>
      </c>
      <c r="I15" s="7">
        <f t="shared" si="1"/>
        <v>75265.29999999999</v>
      </c>
      <c r="J15" s="7">
        <f t="shared" si="1"/>
        <v>287305.0999999999</v>
      </c>
      <c r="K15" s="7">
        <f t="shared" si="1"/>
        <v>582065.9299999999</v>
      </c>
      <c r="L15" s="7">
        <f>+L13+L14</f>
        <v>4519365.329999999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1031426.93</v>
      </c>
      <c r="C20" s="10">
        <v>735080.18</v>
      </c>
      <c r="D20" s="10">
        <v>751171.57</v>
      </c>
      <c r="E20" s="10">
        <v>157087.66000000003</v>
      </c>
      <c r="F20" s="10">
        <v>646094.5599999999</v>
      </c>
      <c r="G20" s="10">
        <v>893101.3699999999</v>
      </c>
      <c r="H20" s="10">
        <v>187590.08000000005</v>
      </c>
      <c r="I20" s="10">
        <v>729494.23</v>
      </c>
      <c r="J20" s="10">
        <v>720893.1099999999</v>
      </c>
      <c r="K20" s="10">
        <v>899937.2400000002</v>
      </c>
      <c r="L20" s="10">
        <v>838561.62</v>
      </c>
      <c r="M20" s="10">
        <v>423918.43999999994</v>
      </c>
      <c r="N20" s="10">
        <v>208320.11000000002</v>
      </c>
      <c r="O20" s="10">
        <f>SUM(B20:N20)</f>
        <v>8222677.100000001</v>
      </c>
    </row>
    <row r="21" spans="1:15" ht="27" customHeight="1">
      <c r="A21" s="2" t="s">
        <v>4</v>
      </c>
      <c r="B21" s="8">
        <v>-41760.4</v>
      </c>
      <c r="C21" s="8">
        <v>-41782.4</v>
      </c>
      <c r="D21" s="8">
        <v>-27438.4</v>
      </c>
      <c r="E21" s="8">
        <v>-5042.4</v>
      </c>
      <c r="F21" s="8">
        <v>-22479.6</v>
      </c>
      <c r="G21" s="8">
        <v>-49447.2</v>
      </c>
      <c r="H21" s="8">
        <v>-6261.2</v>
      </c>
      <c r="I21" s="8">
        <v>-52492</v>
      </c>
      <c r="J21" s="8">
        <v>-30989.2</v>
      </c>
      <c r="K21" s="8">
        <v>-736337.2</v>
      </c>
      <c r="L21" s="8">
        <v>-679763.2</v>
      </c>
      <c r="M21" s="8">
        <v>-16794.8</v>
      </c>
      <c r="N21" s="8">
        <v>-11906.4</v>
      </c>
      <c r="O21" s="8">
        <f>SUM(B21:N21)</f>
        <v>-1722494.4</v>
      </c>
    </row>
    <row r="22" spans="1:15" ht="27" customHeight="1">
      <c r="A22" s="6" t="s">
        <v>5</v>
      </c>
      <c r="B22" s="7">
        <f>+B20+B21</f>
        <v>989666.53</v>
      </c>
      <c r="C22" s="7">
        <f aca="true" t="shared" si="2" ref="C22:N22">+C20+C21</f>
        <v>693297.78</v>
      </c>
      <c r="D22" s="7">
        <f t="shared" si="2"/>
        <v>723733.1699999999</v>
      </c>
      <c r="E22" s="7">
        <f t="shared" si="2"/>
        <v>152045.26000000004</v>
      </c>
      <c r="F22" s="7">
        <f t="shared" si="2"/>
        <v>623614.96</v>
      </c>
      <c r="G22" s="7">
        <f t="shared" si="2"/>
        <v>843654.1699999999</v>
      </c>
      <c r="H22" s="7">
        <f t="shared" si="2"/>
        <v>181328.88000000003</v>
      </c>
      <c r="I22" s="7">
        <f t="shared" si="2"/>
        <v>677002.23</v>
      </c>
      <c r="J22" s="7">
        <f t="shared" si="2"/>
        <v>689903.9099999999</v>
      </c>
      <c r="K22" s="7">
        <f t="shared" si="2"/>
        <v>163600.04000000027</v>
      </c>
      <c r="L22" s="7">
        <f t="shared" si="2"/>
        <v>158798.42000000004</v>
      </c>
      <c r="M22" s="7">
        <f t="shared" si="2"/>
        <v>407123.63999999996</v>
      </c>
      <c r="N22" s="7">
        <f t="shared" si="2"/>
        <v>196413.71000000002</v>
      </c>
      <c r="O22" s="7">
        <f>+O20+O21</f>
        <v>6500182.700000001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2023-08-17T21:29:16Z</dcterms:modified>
  <cp:category/>
  <cp:version/>
  <cp:contentType/>
  <cp:contentStatus/>
</cp:coreProperties>
</file>