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<sst xmlns="http://schemas.openxmlformats.org/spreadsheetml/2006/main" count="81" uniqueCount="63">
  <si>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</si>
  <si>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</si>
  <si>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</si>
  <si>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</si>
  <si>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</si>
  <si>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</si>
  <si>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</si>
  <si>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</si>
  <si>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</si>
  <si>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</si>
  <si>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</si>
  <si>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</si>
  <si>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</si>
  <si>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</si>
  <si>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</si>
  <si>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</si>
  <si>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</si>
  <si>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</si>
  <si>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</si>
  <si>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</si>
  <si>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</si>
  <si>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</si>
  <si>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</si>
  <si>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</si>
  <si>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</si>
  <si>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</si>
  <si>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</si>
  <si>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</si>
  <si>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</si>
  <si>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</si>
  <si>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</si>
  <si>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</si>
  <si>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</si>
  <si>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</si>
  <si>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</si>
  <si>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</si>
  <si>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</si>
  <si>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</si>
  <si>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</si>
  <si>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</si>
  <si>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</si>
  <si>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</si>
  <si>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</si>
  <si>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</si>
  <si>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</si>
  <si>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</si>
  <si>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</si>
  <si>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</si>
  <si>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</si>
  <si>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</si>
  <si>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</si>
  <si>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</si>
  <si>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</si>
  <si>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</si>
  <si>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</si>
  <si>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</si>
  <si>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</si>
  <si>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</si>
  <si>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</si>
  <si>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</si>
  <si>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</si>
  <si>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</si>
  <si>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11/08/23 - VENCIMENTO 18/08/23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</si>
</sst>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1747224.0599999998</v>
      </c>
      <c r="C6" s="10">
        <v>1646520.6300000001</v>
      </c>
      <c r="D6" s="10">
        <v>2056721.4999999998</v>
      </c>
      <c r="E6" s="10">
        <v>1279464.73</v>
      </c>
      <c r="F6" s="10">
        <v>1252805.8699999999</v>
      </c>
      <c r="G6" s="10">
        <v>1381911.01</v>
      </c>
      <c r="H6" s="10">
        <v>1272646.4900000002</v>
      </c>
      <c r="I6" s="10">
        <v>1771612.5999999999</v>
      </c>
      <c r="J6" s="10">
        <v>613100.2000000001</v>
      </c>
      <c r="K6" s="10">
        <f>SUM(B6:J6)</f>
        <v>13022007.09</v>
      </c>
      <c r="Q6"/>
      <c r="R6"/>
    </row>
    <row r="7" spans="1:18" ht="27" customHeight="1">
      <c r="A7" s="2" t="s">
        <v>4</v>
      </c>
      <c r="B7" s="19">
        <v>-111903.44</v>
      </c>
      <c r="C7" s="19">
        <v>-73528.79999999999</v>
      </c>
      <c r="D7" s="19">
        <v>-99805.79999999996</v>
      </c>
      <c r="E7" s="19">
        <v>-85444.47</v>
      </c>
      <c r="F7" s="19">
        <v>-54778.009999999995</v>
      </c>
      <c r="G7" s="19">
        <v>-78692.36</v>
      </c>
      <c r="H7" s="19">
        <v>-34005.96</v>
      </c>
      <c r="I7" s="19">
        <v>-102043.16</v>
      </c>
      <c r="J7" s="19">
        <v>-25447.870000000003</v>
      </c>
      <c r="K7" s="8">
        <f>SUM(B7:J7)</f>
        <v>-665649.8699999999</v>
      </c>
      <c r="Q7"/>
      <c r="R7"/>
    </row>
    <row r="8" spans="1:11" ht="27" customHeight="1">
      <c r="A8" s="6" t="s">
        <v>5</v>
      </c>
      <c r="B8" s="7">
        <f>+B6+B7</f>
        <v>1635320.6199999999</v>
      </c>
      <c r="C8" s="7">
        <f aca="true" t="shared" si="0" ref="C8:J8">+C6+C7</f>
        <v>1572991.83</v>
      </c>
      <c r="D8" s="7">
        <f t="shared" si="0"/>
        <v>1956915.6999999997</v>
      </c>
      <c r="E8" s="7">
        <f t="shared" si="0"/>
        <v>1194020.26</v>
      </c>
      <c r="F8" s="7">
        <f t="shared" si="0"/>
        <v>1198027.8599999999</v>
      </c>
      <c r="G8" s="7">
        <f t="shared" si="0"/>
        <v>1303218.65</v>
      </c>
      <c r="H8" s="7">
        <f t="shared" si="0"/>
        <v>1238640.5300000003</v>
      </c>
      <c r="I8" s="7">
        <f t="shared" si="0"/>
        <v>1669569.44</v>
      </c>
      <c r="J8" s="7">
        <f t="shared" si="0"/>
        <v>587652.3300000001</v>
      </c>
      <c r="K8" s="7">
        <f>+K7+K6</f>
        <v>12356357.22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792602.96</v>
      </c>
      <c r="C13" s="10">
        <v>541172.5900000002</v>
      </c>
      <c r="D13" s="10">
        <v>1765512.5200000003</v>
      </c>
      <c r="E13" s="10">
        <v>1419892.21</v>
      </c>
      <c r="F13" s="10">
        <v>1468875.5400000003</v>
      </c>
      <c r="G13" s="10">
        <v>885597.43</v>
      </c>
      <c r="H13" s="10">
        <v>507247.30999999994</v>
      </c>
      <c r="I13" s="10">
        <v>621279.6</v>
      </c>
      <c r="J13" s="10">
        <v>773425.8399999999</v>
      </c>
      <c r="K13" s="10">
        <v>969673.6599999999</v>
      </c>
      <c r="L13" s="10">
        <f>SUM(B13:K13)</f>
        <v>9745279.66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-546586.4</v>
      </c>
      <c r="C14" s="8">
        <v>-25707.4</v>
      </c>
      <c r="D14" s="8">
        <v>-65291.6</v>
      </c>
      <c r="E14" s="8">
        <v>-48748.64999999991</v>
      </c>
      <c r="F14" s="8">
        <v>-44778.78999999999</v>
      </c>
      <c r="G14" s="8">
        <v>-33567.6</v>
      </c>
      <c r="H14" s="8">
        <v>-21503.19</v>
      </c>
      <c r="I14" s="8">
        <v>-24935.47</v>
      </c>
      <c r="J14" s="8">
        <v>-25850</v>
      </c>
      <c r="K14" s="8">
        <v>-46886.2</v>
      </c>
      <c r="L14" s="8">
        <f>SUM(B14:K14)</f>
        <v>-883855.2999999998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246016.55999999994</v>
      </c>
      <c r="C15" s="7">
        <f aca="true" t="shared" si="1" ref="C15:K15">+C13+C14</f>
        <v>515465.1900000002</v>
      </c>
      <c r="D15" s="7">
        <f t="shared" si="1"/>
        <v>1700220.9200000002</v>
      </c>
      <c r="E15" s="7">
        <f t="shared" si="1"/>
        <v>1371143.56</v>
      </c>
      <c r="F15" s="7">
        <f t="shared" si="1"/>
        <v>1424096.7500000002</v>
      </c>
      <c r="G15" s="7">
        <f t="shared" si="1"/>
        <v>852029.8300000001</v>
      </c>
      <c r="H15" s="7">
        <f t="shared" si="1"/>
        <v>485744.11999999994</v>
      </c>
      <c r="I15" s="7">
        <f t="shared" si="1"/>
        <v>596344.13</v>
      </c>
      <c r="J15" s="7">
        <f t="shared" si="1"/>
        <v>747575.8399999999</v>
      </c>
      <c r="K15" s="7">
        <f t="shared" si="1"/>
        <v>922787.46</v>
      </c>
      <c r="L15" s="7">
        <f>+L13+L14</f>
        <v>8861424.36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1510303.8900000004</v>
      </c>
      <c r="C20" s="10">
        <v>1080407.4900000002</v>
      </c>
      <c r="D20" s="10">
        <v>943777.2400000001</v>
      </c>
      <c r="E20" s="10">
        <v>307075.54</v>
      </c>
      <c r="F20" s="10">
        <v>1050271.25</v>
      </c>
      <c r="G20" s="10">
        <v>1468701.53</v>
      </c>
      <c r="H20" s="10">
        <v>257013.63999999996</v>
      </c>
      <c r="I20" s="10">
        <v>1119728.0399999998</v>
      </c>
      <c r="J20" s="10">
        <v>938457.6</v>
      </c>
      <c r="K20" s="10">
        <v>1281428.8699999999</v>
      </c>
      <c r="L20" s="10">
        <v>1162020.5299999998</v>
      </c>
      <c r="M20" s="10">
        <v>663620.1400000001</v>
      </c>
      <c r="N20" s="10">
        <v>339584.55000000005</v>
      </c>
      <c r="O20" s="10">
        <f>SUM(B20:N20)</f>
        <v>12122390.31</v>
      </c>
    </row>
    <row r="21" spans="1:15" ht="27" customHeight="1">
      <c r="A21" s="2" t="s">
        <v>4</v>
      </c>
      <c r="B21" s="8">
        <v>-46626.8</v>
      </c>
      <c r="C21" s="8">
        <v>-45786.4</v>
      </c>
      <c r="D21" s="8">
        <v>-26791.6</v>
      </c>
      <c r="E21" s="8">
        <v>-8580</v>
      </c>
      <c r="F21" s="8">
        <v>-39871.91</v>
      </c>
      <c r="G21" s="8">
        <v>-61208.4</v>
      </c>
      <c r="H21" s="8">
        <v>-7145.6</v>
      </c>
      <c r="I21" s="8">
        <v>-62004.8</v>
      </c>
      <c r="J21" s="8">
        <v>-32793.2</v>
      </c>
      <c r="K21" s="8">
        <v>-16627.6</v>
      </c>
      <c r="L21" s="8">
        <v>-15316.4</v>
      </c>
      <c r="M21" s="8">
        <v>-22893.2</v>
      </c>
      <c r="N21" s="8">
        <v>-18814.4</v>
      </c>
      <c r="O21" s="8">
        <f>SUM(B21:N21)</f>
        <v>-404460.31000000006</v>
      </c>
    </row>
    <row r="22" spans="1:15" ht="27" customHeight="1">
      <c r="A22" s="6" t="s">
        <v>5</v>
      </c>
      <c r="B22" s="7">
        <f>+B20+B21</f>
        <v>1463677.0900000003</v>
      </c>
      <c r="C22" s="7">
        <f aca="true" t="shared" si="2" ref="C22:N22">+C20+C21</f>
        <v>1034621.0900000002</v>
      </c>
      <c r="D22" s="7">
        <f t="shared" si="2"/>
        <v>916985.6400000001</v>
      </c>
      <c r="E22" s="7">
        <f t="shared" si="2"/>
        <v>298495.54</v>
      </c>
      <c r="F22" s="7">
        <f t="shared" si="2"/>
        <v>1010399.34</v>
      </c>
      <c r="G22" s="7">
        <f t="shared" si="2"/>
        <v>1407493.1300000001</v>
      </c>
      <c r="H22" s="7">
        <f t="shared" si="2"/>
        <v>249868.03999999995</v>
      </c>
      <c r="I22" s="7">
        <f t="shared" si="2"/>
        <v>1057723.2399999998</v>
      </c>
      <c r="J22" s="7">
        <f t="shared" si="2"/>
        <v>905664.4</v>
      </c>
      <c r="K22" s="7">
        <f t="shared" si="2"/>
        <v>1264801.2699999998</v>
      </c>
      <c r="L22" s="7">
        <f t="shared" si="2"/>
        <v>1146704.13</v>
      </c>
      <c r="M22" s="7">
        <f t="shared" si="2"/>
        <v>640726.9400000002</v>
      </c>
      <c r="N22" s="7">
        <f t="shared" si="2"/>
        <v>320770.15</v>
      </c>
      <c r="O22" s="7">
        <f>+O20+O21</f>
        <v>11717930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2023-08-17T21:27:28Z</dcterms:modified>
  <cp:category/>
  <cp:version/>
  <cp:contentType/>
  <cp:contentStatus/>
</cp:coreProperties>
</file>