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<sst xmlns="http://schemas.openxmlformats.org/spreadsheetml/2006/main" count="81" uniqueCount="63">
  <si>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</si>
  <si>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</si>
  <si>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</si>
  <si>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</si>
  <si>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</si>
  <si>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</si>
  <si>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</si>
  <si>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</si>
  <si>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</si>
  <si>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</si>
  <si>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</si>
  <si>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</si>
  <si>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</si>
  <si>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</si>
  <si>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</si>
  <si>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</si>
  <si>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</si>
  <si>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</si>
  <si>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</si>
  <si>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</si>
  <si>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</si>
  <si>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</si>
  <si>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</si>
  <si>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</si>
  <si>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</si>
  <si>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</si>
  <si>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</si>
  <si>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</si>
  <si>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</si>
  <si>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</si>
  <si>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</si>
  <si>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</si>
  <si>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</si>
  <si>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</si>
  <si>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</si>
  <si>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</si>
  <si>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</si>
  <si>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</si>
  <si>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</si>
  <si>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</si>
  <si>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</si>
  <si>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</si>
  <si>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</si>
  <si>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</si>
  <si>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</si>
  <si>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</si>
  <si>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</si>
  <si>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</si>
  <si>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</si>
  <si>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</si>
  <si>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</si>
  <si>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</si>
  <si>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</si>
  <si>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</si>
  <si>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</si>
  <si>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</si>
  <si>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</si>
  <si>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</si>
  <si>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</si>
  <si>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</si>
  <si>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</si>
  <si>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</si>
  <si>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10/08/23 - VENCIMENTO 17/08/23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</si>
</sst>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1757465.9100000001</v>
      </c>
      <c r="C6" s="10">
        <v>1656246.11</v>
      </c>
      <c r="D6" s="10">
        <v>2057826.55</v>
      </c>
      <c r="E6" s="10">
        <v>1280685.09</v>
      </c>
      <c r="F6" s="10">
        <v>1264817.52</v>
      </c>
      <c r="G6" s="10">
        <v>1380368.7300000002</v>
      </c>
      <c r="H6" s="10">
        <v>1260298.5799999998</v>
      </c>
      <c r="I6" s="10">
        <v>1766329.44</v>
      </c>
      <c r="J6" s="10">
        <v>616780.9199999999</v>
      </c>
      <c r="K6" s="10">
        <f>SUM(B6:J6)</f>
        <v>13040818.85</v>
      </c>
      <c r="Q6"/>
      <c r="R6"/>
    </row>
    <row r="7" spans="1:18" ht="27" customHeight="1">
      <c r="A7" s="2" t="s">
        <v>4</v>
      </c>
      <c r="B7" s="19">
        <v>-130844.15</v>
      </c>
      <c r="C7" s="19">
        <v>-83649.33999999998</v>
      </c>
      <c r="D7" s="19">
        <v>-106704.65000000005</v>
      </c>
      <c r="E7" s="19">
        <v>-96046.4</v>
      </c>
      <c r="F7" s="19">
        <v>-52945.2</v>
      </c>
      <c r="G7" s="19">
        <v>-66601.28</v>
      </c>
      <c r="H7" s="19">
        <v>-38670.540000000095</v>
      </c>
      <c r="I7" s="19">
        <v>-90047.38</v>
      </c>
      <c r="J7" s="19">
        <v>-30770.460000000003</v>
      </c>
      <c r="K7" s="8">
        <f>SUM(B7:J7)</f>
        <v>-696279.4</v>
      </c>
      <c r="Q7"/>
      <c r="R7"/>
    </row>
    <row r="8" spans="1:11" ht="27" customHeight="1">
      <c r="A8" s="6" t="s">
        <v>5</v>
      </c>
      <c r="B8" s="7">
        <f>+B6+B7</f>
        <v>1626621.7600000002</v>
      </c>
      <c r="C8" s="7">
        <f aca="true" t="shared" si="0" ref="C8:J8">+C6+C7</f>
        <v>1572596.77</v>
      </c>
      <c r="D8" s="7">
        <f t="shared" si="0"/>
        <v>1951121.9</v>
      </c>
      <c r="E8" s="7">
        <f t="shared" si="0"/>
        <v>1184638.6900000002</v>
      </c>
      <c r="F8" s="7">
        <f t="shared" si="0"/>
        <v>1211872.32</v>
      </c>
      <c r="G8" s="7">
        <f t="shared" si="0"/>
        <v>1313767.4500000002</v>
      </c>
      <c r="H8" s="7">
        <f t="shared" si="0"/>
        <v>1221628.0399999998</v>
      </c>
      <c r="I8" s="7">
        <f t="shared" si="0"/>
        <v>1676282.06</v>
      </c>
      <c r="J8" s="7">
        <f t="shared" si="0"/>
        <v>586010.46</v>
      </c>
      <c r="K8" s="7">
        <f>+K7+K6</f>
        <v>12344539.45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814551.91</v>
      </c>
      <c r="C13" s="10">
        <v>547462.6900000002</v>
      </c>
      <c r="D13" s="10">
        <v>1783863.6600000001</v>
      </c>
      <c r="E13" s="10">
        <v>1449909.3299999998</v>
      </c>
      <c r="F13" s="10">
        <v>1472861.2</v>
      </c>
      <c r="G13" s="10">
        <v>891368.8300000001</v>
      </c>
      <c r="H13" s="10">
        <v>513478.54</v>
      </c>
      <c r="I13" s="10">
        <v>627944.8</v>
      </c>
      <c r="J13" s="10">
        <v>774222.63</v>
      </c>
      <c r="K13" s="10">
        <v>978164.3999999999</v>
      </c>
      <c r="L13" s="10">
        <f>SUM(B13:K13)</f>
        <v>9853827.99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-123857.45000000001</v>
      </c>
      <c r="C14" s="8">
        <v>-29818.800000000003</v>
      </c>
      <c r="D14" s="8">
        <v>-73827.6</v>
      </c>
      <c r="E14" s="8">
        <v>-55823.849999999904</v>
      </c>
      <c r="F14" s="8">
        <v>-44616</v>
      </c>
      <c r="G14" s="8">
        <v>-39380</v>
      </c>
      <c r="H14" s="8">
        <v>-18554.8</v>
      </c>
      <c r="I14" s="8">
        <v>-29242.47</v>
      </c>
      <c r="J14" s="8">
        <v>-30003.6</v>
      </c>
      <c r="K14" s="8">
        <v>-46701.6</v>
      </c>
      <c r="L14" s="8">
        <f>SUM(B14:K14)</f>
        <v>-491826.1699999998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690694.46</v>
      </c>
      <c r="C15" s="7">
        <f aca="true" t="shared" si="1" ref="C15:K15">+C13+C14</f>
        <v>517643.8900000002</v>
      </c>
      <c r="D15" s="7">
        <f t="shared" si="1"/>
        <v>1710036.06</v>
      </c>
      <c r="E15" s="7">
        <f t="shared" si="1"/>
        <v>1394085.48</v>
      </c>
      <c r="F15" s="7">
        <f t="shared" si="1"/>
        <v>1428245.2</v>
      </c>
      <c r="G15" s="7">
        <f t="shared" si="1"/>
        <v>851988.8300000001</v>
      </c>
      <c r="H15" s="7">
        <f t="shared" si="1"/>
        <v>494923.74</v>
      </c>
      <c r="I15" s="7">
        <f t="shared" si="1"/>
        <v>598702.3300000001</v>
      </c>
      <c r="J15" s="7">
        <f t="shared" si="1"/>
        <v>744219.03</v>
      </c>
      <c r="K15" s="7">
        <f t="shared" si="1"/>
        <v>931462.7999999999</v>
      </c>
      <c r="L15" s="7">
        <f>+L13+L14</f>
        <v>9362001.82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1500212.28</v>
      </c>
      <c r="C20" s="10">
        <v>1059641.7100000002</v>
      </c>
      <c r="D20" s="10">
        <v>937763.24</v>
      </c>
      <c r="E20" s="10">
        <v>293903.11999999994</v>
      </c>
      <c r="F20" s="10">
        <v>1043499.43</v>
      </c>
      <c r="G20" s="10">
        <v>1455732.47</v>
      </c>
      <c r="H20" s="10">
        <v>251535.7</v>
      </c>
      <c r="I20" s="10">
        <v>1116658.65</v>
      </c>
      <c r="J20" s="10">
        <v>946458.08</v>
      </c>
      <c r="K20" s="10">
        <v>1286755.81</v>
      </c>
      <c r="L20" s="10">
        <v>1147992.44</v>
      </c>
      <c r="M20" s="10">
        <v>658066.6200000001</v>
      </c>
      <c r="N20" s="10">
        <v>338238.76000000007</v>
      </c>
      <c r="O20" s="10">
        <f>SUM(B20:N20)</f>
        <v>12036458.31</v>
      </c>
    </row>
    <row r="21" spans="1:15" ht="27" customHeight="1">
      <c r="A21" s="2" t="s">
        <v>4</v>
      </c>
      <c r="B21" s="8">
        <v>-44299.2</v>
      </c>
      <c r="C21" s="8">
        <v>-38438.4</v>
      </c>
      <c r="D21" s="8">
        <v>-25445.2</v>
      </c>
      <c r="E21" s="8">
        <v>-7612</v>
      </c>
      <c r="F21" s="8">
        <v>-24912.8</v>
      </c>
      <c r="G21" s="8">
        <v>-55981.2</v>
      </c>
      <c r="H21" s="8">
        <v>-6507.6</v>
      </c>
      <c r="I21" s="8">
        <v>-62779.200000000004</v>
      </c>
      <c r="J21" s="8">
        <v>-34975.6</v>
      </c>
      <c r="K21" s="8">
        <v>-16473.6</v>
      </c>
      <c r="L21" s="8">
        <v>-15083.2</v>
      </c>
      <c r="M21" s="8">
        <v>-24222</v>
      </c>
      <c r="N21" s="8">
        <v>-16368</v>
      </c>
      <c r="O21" s="8">
        <f>SUM(B21:N21)</f>
        <v>-373097.99999999994</v>
      </c>
    </row>
    <row r="22" spans="1:15" ht="27" customHeight="1">
      <c r="A22" s="6" t="s">
        <v>5</v>
      </c>
      <c r="B22" s="7">
        <f>+B20+B21</f>
        <v>1455913.08</v>
      </c>
      <c r="C22" s="7">
        <f aca="true" t="shared" si="2" ref="C22:N22">+C20+C21</f>
        <v>1021203.3100000002</v>
      </c>
      <c r="D22" s="7">
        <f t="shared" si="2"/>
        <v>912318.04</v>
      </c>
      <c r="E22" s="7">
        <f t="shared" si="2"/>
        <v>286291.11999999994</v>
      </c>
      <c r="F22" s="7">
        <f t="shared" si="2"/>
        <v>1018586.63</v>
      </c>
      <c r="G22" s="7">
        <f t="shared" si="2"/>
        <v>1399751.27</v>
      </c>
      <c r="H22" s="7">
        <f t="shared" si="2"/>
        <v>245028.1</v>
      </c>
      <c r="I22" s="7">
        <f t="shared" si="2"/>
        <v>1053879.45</v>
      </c>
      <c r="J22" s="7">
        <f t="shared" si="2"/>
        <v>911482.48</v>
      </c>
      <c r="K22" s="7">
        <f t="shared" si="2"/>
        <v>1270282.21</v>
      </c>
      <c r="L22" s="7">
        <f t="shared" si="2"/>
        <v>1132909.24</v>
      </c>
      <c r="M22" s="7">
        <f t="shared" si="2"/>
        <v>633844.6200000001</v>
      </c>
      <c r="N22" s="7">
        <f t="shared" si="2"/>
        <v>321870.76000000007</v>
      </c>
      <c r="O22" s="7">
        <f>+O20+O21</f>
        <v>11663360.31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2023-08-17T17:25:19Z</dcterms:modified>
  <cp:category/>
  <cp:version/>
  <cp:contentType/>
  <cp:contentStatus/>
</cp:coreProperties>
</file>