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<sst xmlns="http://schemas.openxmlformats.org/spreadsheetml/2006/main" count="81" uniqueCount="63">
  <si>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</si>
  <si>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</si>
  <si>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</si>
  <si>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</si>
  <si>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</si>
  <si>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</si>
  <si>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</si>
  <si>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</si>
  <si>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</si>
  <si>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</si>
  <si>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</si>
  <si>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</si>
  <si>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</si>
  <si>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</si>
  <si>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</si>
  <si>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</si>
  <si>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</si>
  <si>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</si>
  <si>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</si>
  <si>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</si>
  <si>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</si>
  <si>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</si>
  <si>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</si>
  <si>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</si>
  <si>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</si>
  <si>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</si>
  <si>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</si>
  <si>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</si>
  <si>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</si>
  <si>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</si>
  <si>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</si>
  <si>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</si>
  <si>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</si>
  <si>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</si>
  <si>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</si>
  <si>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</si>
  <si>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</si>
  <si>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</si>
  <si>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</si>
  <si>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</si>
  <si>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</si>
  <si>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</si>
  <si>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</si>
  <si>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</si>
  <si>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</si>
  <si>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</si>
  <si>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</si>
  <si>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</si>
  <si>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</si>
  <si>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</si>
  <si>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</si>
  <si>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</si>
  <si>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</si>
  <si>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</si>
  <si>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</si>
  <si>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</si>
  <si>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</si>
  <si>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</si>
  <si>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</si>
  <si>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</si>
  <si>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</si>
  <si>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</si>
  <si>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09/08/23 - VENCIMENTO 16/08/23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</si>
</sst>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1755193.17</v>
      </c>
      <c r="C6" s="10">
        <v>1660280.11</v>
      </c>
      <c r="D6" s="10">
        <v>2053270.2300000002</v>
      </c>
      <c r="E6" s="10">
        <v>1275253.4300000002</v>
      </c>
      <c r="F6" s="10">
        <v>1255826.3599999999</v>
      </c>
      <c r="G6" s="10">
        <v>1371719.82</v>
      </c>
      <c r="H6" s="10">
        <v>1243478.33</v>
      </c>
      <c r="I6" s="10">
        <v>1761660.82</v>
      </c>
      <c r="J6" s="10">
        <v>616883.15</v>
      </c>
      <c r="K6" s="10">
        <f>SUM(B6:J6)</f>
        <v>12993565.420000002</v>
      </c>
      <c r="Q6"/>
      <c r="R6"/>
    </row>
    <row r="7" spans="1:18" ht="27" customHeight="1">
      <c r="A7" s="2" t="s">
        <v>4</v>
      </c>
      <c r="B7" s="19">
        <v>-112732.70000000001</v>
      </c>
      <c r="C7" s="19">
        <v>-78243.54999999999</v>
      </c>
      <c r="D7" s="19">
        <v>-101047.79999999996</v>
      </c>
      <c r="E7" s="19">
        <v>-99685.23</v>
      </c>
      <c r="F7" s="19">
        <v>-50468</v>
      </c>
      <c r="G7" s="19">
        <v>-66606</v>
      </c>
      <c r="H7" s="19">
        <v>-36494.159999999996</v>
      </c>
      <c r="I7" s="19">
        <v>-91288.62999999999</v>
      </c>
      <c r="J7" s="19">
        <v>-28342.86</v>
      </c>
      <c r="K7" s="8">
        <f>SUM(B7:J7)</f>
        <v>-664908.9299999999</v>
      </c>
      <c r="Q7"/>
      <c r="R7"/>
    </row>
    <row r="8" spans="1:11" ht="27" customHeight="1">
      <c r="A8" s="6" t="s">
        <v>5</v>
      </c>
      <c r="B8" s="7">
        <f>+B6+B7</f>
        <v>1642460.47</v>
      </c>
      <c r="C8" s="7">
        <f aca="true" t="shared" si="0" ref="C8:J8">+C6+C7</f>
        <v>1582036.56</v>
      </c>
      <c r="D8" s="7">
        <f t="shared" si="0"/>
        <v>1952222.4300000002</v>
      </c>
      <c r="E8" s="7">
        <f t="shared" si="0"/>
        <v>1175568.2000000002</v>
      </c>
      <c r="F8" s="7">
        <f t="shared" si="0"/>
        <v>1205358.3599999999</v>
      </c>
      <c r="G8" s="7">
        <f t="shared" si="0"/>
        <v>1305113.82</v>
      </c>
      <c r="H8" s="7">
        <f t="shared" si="0"/>
        <v>1206984.1700000002</v>
      </c>
      <c r="I8" s="7">
        <f t="shared" si="0"/>
        <v>1670372.1900000002</v>
      </c>
      <c r="J8" s="7">
        <f t="shared" si="0"/>
        <v>588540.29</v>
      </c>
      <c r="K8" s="7">
        <f>+K7+K6</f>
        <v>12328656.490000002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810387.75</v>
      </c>
      <c r="C13" s="10">
        <v>546750.8200000002</v>
      </c>
      <c r="D13" s="10">
        <v>1779832.6700000002</v>
      </c>
      <c r="E13" s="10">
        <v>1451922.86</v>
      </c>
      <c r="F13" s="10">
        <v>1469950.0100000002</v>
      </c>
      <c r="G13" s="10">
        <v>890198.5800000001</v>
      </c>
      <c r="H13" s="10">
        <v>512426.08999999997</v>
      </c>
      <c r="I13" s="10">
        <v>626233.31</v>
      </c>
      <c r="J13" s="10">
        <v>770911.6399999999</v>
      </c>
      <c r="K13" s="10">
        <v>970948.2</v>
      </c>
      <c r="L13" s="10">
        <f>SUM(B13:K13)</f>
        <v>9829561.930000002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-122418.65</v>
      </c>
      <c r="C14" s="8">
        <v>-22580.8</v>
      </c>
      <c r="D14" s="8">
        <v>-69533.2</v>
      </c>
      <c r="E14" s="8">
        <v>-53879.04999999991</v>
      </c>
      <c r="F14" s="8">
        <v>-44963.6</v>
      </c>
      <c r="G14" s="8">
        <v>-36212</v>
      </c>
      <c r="H14" s="8">
        <v>-18031.2</v>
      </c>
      <c r="I14" s="8">
        <v>-29455.699999999997</v>
      </c>
      <c r="J14" s="8">
        <v>-28556</v>
      </c>
      <c r="K14" s="8">
        <v>-44642.4</v>
      </c>
      <c r="L14" s="8">
        <f>SUM(B14:K14)</f>
        <v>-470272.5999999999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687969.1</v>
      </c>
      <c r="C15" s="7">
        <f aca="true" t="shared" si="1" ref="C15:K15">+C13+C14</f>
        <v>524170.0200000002</v>
      </c>
      <c r="D15" s="7">
        <f t="shared" si="1"/>
        <v>1710299.4700000002</v>
      </c>
      <c r="E15" s="7">
        <f t="shared" si="1"/>
        <v>1398043.8100000003</v>
      </c>
      <c r="F15" s="7">
        <f t="shared" si="1"/>
        <v>1424986.4100000001</v>
      </c>
      <c r="G15" s="7">
        <f t="shared" si="1"/>
        <v>853986.5800000001</v>
      </c>
      <c r="H15" s="7">
        <f t="shared" si="1"/>
        <v>494394.88999999996</v>
      </c>
      <c r="I15" s="7">
        <f t="shared" si="1"/>
        <v>596777.6100000001</v>
      </c>
      <c r="J15" s="7">
        <f t="shared" si="1"/>
        <v>742355.6399999999</v>
      </c>
      <c r="K15" s="7">
        <f t="shared" si="1"/>
        <v>926305.7999999999</v>
      </c>
      <c r="L15" s="7">
        <f>+L13+L14</f>
        <v>9359289.330000002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1494824.74</v>
      </c>
      <c r="C20" s="10">
        <v>1072443.6900000002</v>
      </c>
      <c r="D20" s="10">
        <v>918547.1900000002</v>
      </c>
      <c r="E20" s="10">
        <v>293950.98999999993</v>
      </c>
      <c r="F20" s="10">
        <v>1037649.0499999999</v>
      </c>
      <c r="G20" s="10">
        <v>1454289.23</v>
      </c>
      <c r="H20" s="10">
        <v>255402.45</v>
      </c>
      <c r="I20" s="10">
        <v>1116815</v>
      </c>
      <c r="J20" s="10">
        <v>954534.53</v>
      </c>
      <c r="K20" s="10">
        <v>1277887.26</v>
      </c>
      <c r="L20" s="10">
        <v>1166921.4999999998</v>
      </c>
      <c r="M20" s="10">
        <v>659863.28</v>
      </c>
      <c r="N20" s="10">
        <v>339386.75000000006</v>
      </c>
      <c r="O20" s="10">
        <f>SUM(B20:N20)</f>
        <v>12042515.66</v>
      </c>
    </row>
    <row r="21" spans="1:15" ht="27" customHeight="1">
      <c r="A21" s="2" t="s">
        <v>4</v>
      </c>
      <c r="B21" s="8">
        <v>-43252</v>
      </c>
      <c r="C21" s="8">
        <v>-38214</v>
      </c>
      <c r="D21" s="8">
        <v>-24974.4</v>
      </c>
      <c r="E21" s="8">
        <v>-7414</v>
      </c>
      <c r="F21" s="8">
        <v>-24098.8</v>
      </c>
      <c r="G21" s="8">
        <v>-53627.2</v>
      </c>
      <c r="H21" s="8">
        <v>-6503.2</v>
      </c>
      <c r="I21" s="8">
        <v>-59048</v>
      </c>
      <c r="J21" s="8">
        <v>-34848</v>
      </c>
      <c r="K21" s="8">
        <v>-17428.4</v>
      </c>
      <c r="L21" s="8">
        <v>-15897.2</v>
      </c>
      <c r="M21" s="8">
        <v>-23553.2</v>
      </c>
      <c r="N21" s="8">
        <v>-15875.2</v>
      </c>
      <c r="O21" s="8">
        <f>SUM(B21:N21)</f>
        <v>-364733.60000000003</v>
      </c>
    </row>
    <row r="22" spans="1:15" ht="27" customHeight="1">
      <c r="A22" s="6" t="s">
        <v>5</v>
      </c>
      <c r="B22" s="7">
        <f>+B20+B21</f>
        <v>1451572.74</v>
      </c>
      <c r="C22" s="7">
        <f aca="true" t="shared" si="2" ref="C22:N22">+C20+C21</f>
        <v>1034229.6900000002</v>
      </c>
      <c r="D22" s="7">
        <f t="shared" si="2"/>
        <v>893572.7900000002</v>
      </c>
      <c r="E22" s="7">
        <f t="shared" si="2"/>
        <v>286536.98999999993</v>
      </c>
      <c r="F22" s="7">
        <f t="shared" si="2"/>
        <v>1013550.2499999999</v>
      </c>
      <c r="G22" s="7">
        <f t="shared" si="2"/>
        <v>1400662.03</v>
      </c>
      <c r="H22" s="7">
        <f t="shared" si="2"/>
        <v>248899.25</v>
      </c>
      <c r="I22" s="7">
        <f t="shared" si="2"/>
        <v>1057767</v>
      </c>
      <c r="J22" s="7">
        <f t="shared" si="2"/>
        <v>919686.53</v>
      </c>
      <c r="K22" s="7">
        <f t="shared" si="2"/>
        <v>1260458.86</v>
      </c>
      <c r="L22" s="7">
        <f t="shared" si="2"/>
        <v>1151024.2999999998</v>
      </c>
      <c r="M22" s="7">
        <f t="shared" si="2"/>
        <v>636310.0800000001</v>
      </c>
      <c r="N22" s="7">
        <f t="shared" si="2"/>
        <v>323511.55000000005</v>
      </c>
      <c r="O22" s="7">
        <f>+O20+O21</f>
        <v>11677782.06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2023-08-15T16:55:37Z</dcterms:modified>
  <cp:category/>
  <cp:version/>
  <cp:contentType/>
  <cp:contentStatus/>
</cp:coreProperties>
</file>