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<sst xmlns="http://schemas.openxmlformats.org/spreadsheetml/2006/main" count="81" uniqueCount="63">
  <si>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</si>
  <si>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</si>
  <si>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</si>
  <si>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</si>
  <si>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</si>
  <si>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</si>
  <si>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</si>
  <si>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</si>
  <si>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</si>
  <si>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</si>
  <si>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</si>
  <si>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</si>
  <si>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</si>
  <si>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</si>
  <si>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</si>
  <si>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</si>
  <si>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</si>
  <si>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</si>
  <si>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</si>
  <si>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</si>
  <si>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</si>
  <si>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</si>
  <si>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</si>
  <si>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</si>
  <si>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</si>
  <si>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</si>
  <si>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</si>
  <si>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</si>
  <si>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</si>
  <si>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</si>
  <si>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</si>
  <si>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</si>
  <si>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</si>
  <si>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</si>
  <si>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</si>
  <si>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</si>
  <si>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</si>
  <si>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</si>
  <si>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</si>
  <si>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</si>
  <si>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</si>
  <si>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</si>
  <si>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</si>
  <si>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</si>
  <si>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</si>
  <si>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</si>
  <si>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</si>
  <si>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</si>
  <si>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</si>
  <si>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</si>
  <si>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</si>
  <si>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</si>
  <si>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</si>
  <si>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</si>
  <si>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</si>
  <si>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</si>
  <si>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</si>
  <si>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</si>
  <si>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</si>
  <si>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</si>
  <si>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</si>
  <si>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</si>
  <si>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06/08/23 - VENCIMENTO 11/08/23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</si>
</sst>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496249.51</v>
      </c>
      <c r="C6" s="10">
        <v>458829.67000000004</v>
      </c>
      <c r="D6" s="10">
        <v>698733.42</v>
      </c>
      <c r="E6" s="10">
        <v>337535.91</v>
      </c>
      <c r="F6" s="10">
        <v>460590.76999999996</v>
      </c>
      <c r="G6" s="10">
        <v>485214.58999999997</v>
      </c>
      <c r="H6" s="10">
        <v>467038.87</v>
      </c>
      <c r="I6" s="10">
        <v>619455.9199999998</v>
      </c>
      <c r="J6" s="10">
        <v>152969.42</v>
      </c>
      <c r="K6" s="10">
        <f>SUM(B6:J6)</f>
        <v>4176618.0799999996</v>
      </c>
      <c r="Q6"/>
      <c r="R6"/>
    </row>
    <row r="7" spans="1:18" ht="27" customHeight="1">
      <c r="A7" s="2" t="s">
        <v>4</v>
      </c>
      <c r="B7" s="19">
        <v>-28679.2</v>
      </c>
      <c r="C7" s="19">
        <v>-29106</v>
      </c>
      <c r="D7" s="19">
        <v>-545417.25</v>
      </c>
      <c r="E7" s="19">
        <v>-18440.4</v>
      </c>
      <c r="F7" s="19">
        <v>-26681.6</v>
      </c>
      <c r="G7" s="19">
        <v>-15580.4</v>
      </c>
      <c r="H7" s="19">
        <v>-392550.8</v>
      </c>
      <c r="I7" s="19">
        <v>-34645.6</v>
      </c>
      <c r="J7" s="19">
        <v>-11649.6</v>
      </c>
      <c r="K7" s="8">
        <f>SUM(B7:J7)</f>
        <v>-1102750.85</v>
      </c>
      <c r="Q7"/>
      <c r="R7"/>
    </row>
    <row r="8" spans="1:11" ht="27" customHeight="1">
      <c r="A8" s="6" t="s">
        <v>5</v>
      </c>
      <c r="B8" s="7">
        <f>+B6+B7</f>
        <v>467570.31</v>
      </c>
      <c r="C8" s="7">
        <f aca="true" t="shared" si="0" ref="C8:J8">+C6+C7</f>
        <v>429723.67000000004</v>
      </c>
      <c r="D8" s="7">
        <f t="shared" si="0"/>
        <v>153316.17000000004</v>
      </c>
      <c r="E8" s="7">
        <f t="shared" si="0"/>
        <v>319095.50999999995</v>
      </c>
      <c r="F8" s="7">
        <f t="shared" si="0"/>
        <v>433909.17</v>
      </c>
      <c r="G8" s="7">
        <f t="shared" si="0"/>
        <v>469634.18999999994</v>
      </c>
      <c r="H8" s="7">
        <f t="shared" si="0"/>
        <v>74488.07</v>
      </c>
      <c r="I8" s="7">
        <f t="shared" si="0"/>
        <v>584810.3199999998</v>
      </c>
      <c r="J8" s="7">
        <f t="shared" si="0"/>
        <v>141319.82</v>
      </c>
      <c r="K8" s="7">
        <f>+K7+K6</f>
        <v>3073867.2299999995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221292.63999999998</v>
      </c>
      <c r="C13" s="10">
        <v>162299.00000000003</v>
      </c>
      <c r="D13" s="10">
        <v>557392.3500000001</v>
      </c>
      <c r="E13" s="10">
        <v>466803.8499999999</v>
      </c>
      <c r="F13" s="10">
        <v>580859.19</v>
      </c>
      <c r="G13" s="10">
        <v>230224.86999999997</v>
      </c>
      <c r="H13" s="10">
        <v>156034.66</v>
      </c>
      <c r="I13" s="10">
        <v>212328.12</v>
      </c>
      <c r="J13" s="10">
        <v>171913.41</v>
      </c>
      <c r="K13" s="10">
        <v>339603.33</v>
      </c>
      <c r="L13" s="10">
        <f>SUM(B13:K13)</f>
        <v>3098751.4200000004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-110798.25</v>
      </c>
      <c r="C14" s="8">
        <v>-9301.6</v>
      </c>
      <c r="D14" s="8">
        <v>-32436.8</v>
      </c>
      <c r="E14" s="8">
        <v>-412225.05000000005</v>
      </c>
      <c r="F14" s="8">
        <v>-31495.2</v>
      </c>
      <c r="G14" s="8">
        <v>-13323.2</v>
      </c>
      <c r="H14" s="8">
        <v>-7757.2</v>
      </c>
      <c r="I14" s="8">
        <v>-181837.2</v>
      </c>
      <c r="J14" s="8">
        <v>-6811.2</v>
      </c>
      <c r="K14" s="8">
        <v>-19148.8</v>
      </c>
      <c r="L14" s="8">
        <f>SUM(B14:K14)</f>
        <v>-825134.5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110494.38999999998</v>
      </c>
      <c r="C15" s="7">
        <f aca="true" t="shared" si="1" ref="C15:K15">+C13+C14</f>
        <v>152997.40000000002</v>
      </c>
      <c r="D15" s="7">
        <f t="shared" si="1"/>
        <v>524955.55</v>
      </c>
      <c r="E15" s="7">
        <f t="shared" si="1"/>
        <v>54578.79999999987</v>
      </c>
      <c r="F15" s="7">
        <f t="shared" si="1"/>
        <v>549363.99</v>
      </c>
      <c r="G15" s="7">
        <f t="shared" si="1"/>
        <v>216901.66999999995</v>
      </c>
      <c r="H15" s="7">
        <f t="shared" si="1"/>
        <v>148277.46</v>
      </c>
      <c r="I15" s="7">
        <f t="shared" si="1"/>
        <v>30490.919999999984</v>
      </c>
      <c r="J15" s="7">
        <f t="shared" si="1"/>
        <v>165102.21</v>
      </c>
      <c r="K15" s="7">
        <f t="shared" si="1"/>
        <v>320454.53</v>
      </c>
      <c r="L15" s="7">
        <f>+L13+L14</f>
        <v>2273616.9200000004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599423.05</v>
      </c>
      <c r="C20" s="10">
        <v>415060.5900000001</v>
      </c>
      <c r="D20" s="10">
        <v>433553.72</v>
      </c>
      <c r="E20" s="10">
        <v>118397.09999999999</v>
      </c>
      <c r="F20" s="10">
        <v>388783.72</v>
      </c>
      <c r="G20" s="10">
        <v>525326.5399999999</v>
      </c>
      <c r="H20" s="10">
        <v>104985.31999999998</v>
      </c>
      <c r="I20" s="10">
        <v>378280.11</v>
      </c>
      <c r="J20" s="10">
        <v>380380.45</v>
      </c>
      <c r="K20" s="10">
        <v>539344.02</v>
      </c>
      <c r="L20" s="10">
        <v>482831.8900000001</v>
      </c>
      <c r="M20" s="10">
        <v>249368.28</v>
      </c>
      <c r="N20" s="10">
        <v>108378.01999999996</v>
      </c>
      <c r="O20" s="10">
        <f>SUM(B20:N20)</f>
        <v>4724112.81</v>
      </c>
    </row>
    <row r="21" spans="1:15" ht="27" customHeight="1">
      <c r="A21" s="2" t="s">
        <v>4</v>
      </c>
      <c r="B21" s="8">
        <v>-29700</v>
      </c>
      <c r="C21" s="8">
        <v>-23236.4</v>
      </c>
      <c r="D21" s="8">
        <v>-18519.6</v>
      </c>
      <c r="E21" s="8">
        <v>-4351.6</v>
      </c>
      <c r="F21" s="8">
        <v>-15391.2</v>
      </c>
      <c r="G21" s="8">
        <v>-34456.4</v>
      </c>
      <c r="H21" s="8">
        <v>-3924.8</v>
      </c>
      <c r="I21" s="8">
        <v>-31240</v>
      </c>
      <c r="J21" s="8">
        <v>-20671.2</v>
      </c>
      <c r="K21" s="8">
        <v>-417465.2</v>
      </c>
      <c r="L21" s="8">
        <v>-378952.8</v>
      </c>
      <c r="M21" s="8">
        <v>-11739.2</v>
      </c>
      <c r="N21" s="8">
        <v>-6292</v>
      </c>
      <c r="O21" s="8">
        <f>SUM(B21:N21)</f>
        <v>-995940.3999999999</v>
      </c>
    </row>
    <row r="22" spans="1:15" ht="27" customHeight="1">
      <c r="A22" s="6" t="s">
        <v>5</v>
      </c>
      <c r="B22" s="7">
        <f>+B20+B21</f>
        <v>569723.05</v>
      </c>
      <c r="C22" s="7">
        <f aca="true" t="shared" si="2" ref="C22:N22">+C20+C21</f>
        <v>391824.19000000006</v>
      </c>
      <c r="D22" s="7">
        <f t="shared" si="2"/>
        <v>415034.12</v>
      </c>
      <c r="E22" s="7">
        <f t="shared" si="2"/>
        <v>114045.49999999999</v>
      </c>
      <c r="F22" s="7">
        <f t="shared" si="2"/>
        <v>373392.51999999996</v>
      </c>
      <c r="G22" s="7">
        <f t="shared" si="2"/>
        <v>490870.1399999999</v>
      </c>
      <c r="H22" s="7">
        <f t="shared" si="2"/>
        <v>101060.51999999997</v>
      </c>
      <c r="I22" s="7">
        <f t="shared" si="2"/>
        <v>347040.11</v>
      </c>
      <c r="J22" s="7">
        <f t="shared" si="2"/>
        <v>359709.25</v>
      </c>
      <c r="K22" s="7">
        <f t="shared" si="2"/>
        <v>121878.82</v>
      </c>
      <c r="L22" s="7">
        <f t="shared" si="2"/>
        <v>103879.09000000008</v>
      </c>
      <c r="M22" s="7">
        <f t="shared" si="2"/>
        <v>237629.08</v>
      </c>
      <c r="N22" s="7">
        <f t="shared" si="2"/>
        <v>102086.01999999996</v>
      </c>
      <c r="O22" s="7">
        <f>+O20+O21</f>
        <v>3728172.4099999997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2023-08-10T18:07:32Z</dcterms:modified>
  <cp:category/>
  <cp:version/>
  <cp:contentType/>
  <cp:contentStatus/>
</cp:coreProperties>
</file>