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<sst xmlns="http://schemas.openxmlformats.org/spreadsheetml/2006/main" count="81" uniqueCount="63">
  <si>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</si>
  <si>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</si>
  <si>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</si>
  <si>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</si>
  <si>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</si>
  <si>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</si>
  <si>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</si>
  <si>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</si>
  <si>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</si>
  <si>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</si>
  <si>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</si>
  <si>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</si>
  <si>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</si>
  <si>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</si>
  <si>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</si>
  <si>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</si>
  <si>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</si>
  <si>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</si>
  <si>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</si>
  <si>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</si>
  <si>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</si>
  <si>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</si>
  <si>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</si>
  <si>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</si>
  <si>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</si>
  <si>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</si>
  <si>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</si>
  <si>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</si>
  <si>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</si>
  <si>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</si>
  <si>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</si>
  <si>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</si>
  <si>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</si>
  <si>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</si>
  <si>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</si>
  <si>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</si>
  <si>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</si>
  <si>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</si>
  <si>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</si>
  <si>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</si>
  <si>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</si>
  <si>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</si>
  <si>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</si>
  <si>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</si>
  <si>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</si>
  <si>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</si>
  <si>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</si>
  <si>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</si>
  <si>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</si>
  <si>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</si>
  <si>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</si>
  <si>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</si>
  <si>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</si>
  <si>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</si>
  <si>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</si>
  <si>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</si>
  <si>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</si>
  <si>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</si>
  <si>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</si>
  <si>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</si>
  <si>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</si>
  <si>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</si>
  <si>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05/08/23 - VENCIMENTO 11/08/23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</si>
</sst>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946990.9199999999</v>
      </c>
      <c r="C6" s="10">
        <v>916968.1499999999</v>
      </c>
      <c r="D6" s="10">
        <v>1274155.9400000002</v>
      </c>
      <c r="E6" s="10">
        <v>675191.4100000001</v>
      </c>
      <c r="F6" s="10">
        <v>752752.89</v>
      </c>
      <c r="G6" s="10">
        <v>923142.6499999999</v>
      </c>
      <c r="H6" s="10">
        <v>833322.28</v>
      </c>
      <c r="I6" s="10">
        <v>1016992.57</v>
      </c>
      <c r="J6" s="10">
        <v>260100.42</v>
      </c>
      <c r="K6" s="10">
        <f>SUM(B6:J6)</f>
        <v>7599617.2299999995</v>
      </c>
      <c r="Q6"/>
      <c r="R6"/>
    </row>
    <row r="7" spans="1:18" ht="27" customHeight="1">
      <c r="A7" s="2" t="s">
        <v>4</v>
      </c>
      <c r="B7" s="19">
        <v>-48404.4</v>
      </c>
      <c r="C7" s="19">
        <v>-55413.6</v>
      </c>
      <c r="D7" s="19">
        <v>-1122794.8499999999</v>
      </c>
      <c r="E7" s="19">
        <v>-33413.6</v>
      </c>
      <c r="F7" s="19">
        <v>-37782.8</v>
      </c>
      <c r="G7" s="19">
        <v>-25322</v>
      </c>
      <c r="H7" s="19">
        <v>-713798.8</v>
      </c>
      <c r="I7" s="19">
        <v>-50516.4</v>
      </c>
      <c r="J7" s="19">
        <v>-13022.400000000001</v>
      </c>
      <c r="K7" s="8">
        <f>SUM(B7:J7)</f>
        <v>-2100468.85</v>
      </c>
      <c r="Q7"/>
      <c r="R7"/>
    </row>
    <row r="8" spans="1:11" ht="27" customHeight="1">
      <c r="A8" s="6" t="s">
        <v>5</v>
      </c>
      <c r="B8" s="7">
        <f>+B6+B7</f>
        <v>898586.5199999999</v>
      </c>
      <c r="C8" s="7">
        <f aca="true" t="shared" si="0" ref="C8:J8">+C6+C7</f>
        <v>861554.5499999999</v>
      </c>
      <c r="D8" s="7">
        <f t="shared" si="0"/>
        <v>151361.09000000032</v>
      </c>
      <c r="E8" s="7">
        <f t="shared" si="0"/>
        <v>641777.8100000002</v>
      </c>
      <c r="F8" s="7">
        <f t="shared" si="0"/>
        <v>714970.09</v>
      </c>
      <c r="G8" s="7">
        <f t="shared" si="0"/>
        <v>897820.6499999999</v>
      </c>
      <c r="H8" s="7">
        <f t="shared" si="0"/>
        <v>119523.47999999998</v>
      </c>
      <c r="I8" s="7">
        <f t="shared" si="0"/>
        <v>966476.1699999999</v>
      </c>
      <c r="J8" s="7">
        <f t="shared" si="0"/>
        <v>247078.02000000002</v>
      </c>
      <c r="K8" s="7">
        <f>+K7+K6</f>
        <v>5499148.379999999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444080.54000000004</v>
      </c>
      <c r="C13" s="10">
        <v>303406.08</v>
      </c>
      <c r="D13" s="10">
        <v>1059482.3700000003</v>
      </c>
      <c r="E13" s="10">
        <v>867759.23</v>
      </c>
      <c r="F13" s="10">
        <v>949753.13</v>
      </c>
      <c r="G13" s="10">
        <v>450510.2099999999</v>
      </c>
      <c r="H13" s="10">
        <v>250740.80000000002</v>
      </c>
      <c r="I13" s="10">
        <v>375295.94</v>
      </c>
      <c r="J13" s="10">
        <v>309353.5999999999</v>
      </c>
      <c r="K13" s="10">
        <v>584420.5</v>
      </c>
      <c r="L13" s="10">
        <f>SUM(B13:K13)</f>
        <v>5594802.4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-117275.05</v>
      </c>
      <c r="C14" s="8">
        <v>-16887.2</v>
      </c>
      <c r="D14" s="8">
        <v>-56570.8</v>
      </c>
      <c r="E14" s="8">
        <v>-803041.4500000001</v>
      </c>
      <c r="F14" s="8">
        <v>-42512.8</v>
      </c>
      <c r="G14" s="8">
        <v>-24085.6</v>
      </c>
      <c r="H14" s="8">
        <v>-10806.4</v>
      </c>
      <c r="I14" s="8">
        <v>-329876.4</v>
      </c>
      <c r="J14" s="8">
        <v>-12522.4</v>
      </c>
      <c r="K14" s="8">
        <v>-34051.6</v>
      </c>
      <c r="L14" s="8">
        <f>SUM(B14:K14)</f>
        <v>-1447629.7000000002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326805.49000000005</v>
      </c>
      <c r="C15" s="7">
        <f aca="true" t="shared" si="1" ref="C15:K15">+C13+C14</f>
        <v>286518.88</v>
      </c>
      <c r="D15" s="7">
        <f t="shared" si="1"/>
        <v>1002911.5700000003</v>
      </c>
      <c r="E15" s="7">
        <f t="shared" si="1"/>
        <v>64717.77999999991</v>
      </c>
      <c r="F15" s="7">
        <f t="shared" si="1"/>
        <v>907240.33</v>
      </c>
      <c r="G15" s="7">
        <f t="shared" si="1"/>
        <v>426424.6099999999</v>
      </c>
      <c r="H15" s="7">
        <f t="shared" si="1"/>
        <v>239934.40000000002</v>
      </c>
      <c r="I15" s="7">
        <f t="shared" si="1"/>
        <v>45419.53999999998</v>
      </c>
      <c r="J15" s="7">
        <f t="shared" si="1"/>
        <v>296831.1999999999</v>
      </c>
      <c r="K15" s="7">
        <f t="shared" si="1"/>
        <v>550368.9</v>
      </c>
      <c r="L15" s="7">
        <f>+L13+L14</f>
        <v>4147172.7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1063321.6199999999</v>
      </c>
      <c r="C20" s="10">
        <v>818796.25</v>
      </c>
      <c r="D20" s="10">
        <v>763540.9700000002</v>
      </c>
      <c r="E20" s="10">
        <v>214465.08</v>
      </c>
      <c r="F20" s="10">
        <v>664284.4300000002</v>
      </c>
      <c r="G20" s="10">
        <v>933645.73</v>
      </c>
      <c r="H20" s="10">
        <v>175266.16</v>
      </c>
      <c r="I20" s="10">
        <v>729498.2799999999</v>
      </c>
      <c r="J20" s="10">
        <v>688296.89</v>
      </c>
      <c r="K20" s="10">
        <v>871101.8400000001</v>
      </c>
      <c r="L20" s="10">
        <v>806554.38</v>
      </c>
      <c r="M20" s="10">
        <v>420180.06999999995</v>
      </c>
      <c r="N20" s="10">
        <v>211206.44000000003</v>
      </c>
      <c r="O20" s="10">
        <f>SUM(B20:N20)</f>
        <v>8360158.140000001</v>
      </c>
    </row>
    <row r="21" spans="1:15" ht="27" customHeight="1">
      <c r="A21" s="2" t="s">
        <v>4</v>
      </c>
      <c r="B21" s="8">
        <v>-45113.2</v>
      </c>
      <c r="C21" s="8">
        <v>-45038.4</v>
      </c>
      <c r="D21" s="8">
        <v>-29004.8</v>
      </c>
      <c r="E21" s="8">
        <v>-7603.2</v>
      </c>
      <c r="F21" s="8">
        <v>-23874.4</v>
      </c>
      <c r="G21" s="8">
        <v>-49508.8</v>
      </c>
      <c r="H21" s="8">
        <v>-6468</v>
      </c>
      <c r="I21" s="8">
        <v>-55259.6</v>
      </c>
      <c r="J21" s="8">
        <v>-34614.8</v>
      </c>
      <c r="K21" s="8">
        <v>-735989.6</v>
      </c>
      <c r="L21" s="8">
        <v>-681188.8</v>
      </c>
      <c r="M21" s="8">
        <v>-18418.4</v>
      </c>
      <c r="N21" s="8">
        <v>-12500.4</v>
      </c>
      <c r="O21" s="8">
        <f>SUM(B21:N21)</f>
        <v>-1744582.4</v>
      </c>
    </row>
    <row r="22" spans="1:15" ht="27" customHeight="1">
      <c r="A22" s="6" t="s">
        <v>5</v>
      </c>
      <c r="B22" s="7">
        <f>+B20+B21</f>
        <v>1018208.4199999999</v>
      </c>
      <c r="C22" s="7">
        <f aca="true" t="shared" si="2" ref="C22:N22">+C20+C21</f>
        <v>773757.85</v>
      </c>
      <c r="D22" s="7">
        <f t="shared" si="2"/>
        <v>734536.1700000002</v>
      </c>
      <c r="E22" s="7">
        <f t="shared" si="2"/>
        <v>206861.87999999998</v>
      </c>
      <c r="F22" s="7">
        <f t="shared" si="2"/>
        <v>640410.0300000001</v>
      </c>
      <c r="G22" s="7">
        <f t="shared" si="2"/>
        <v>884136.9299999999</v>
      </c>
      <c r="H22" s="7">
        <f t="shared" si="2"/>
        <v>168798.16</v>
      </c>
      <c r="I22" s="7">
        <f t="shared" si="2"/>
        <v>674238.6799999999</v>
      </c>
      <c r="J22" s="7">
        <f t="shared" si="2"/>
        <v>653682.09</v>
      </c>
      <c r="K22" s="7">
        <f t="shared" si="2"/>
        <v>135112.2400000001</v>
      </c>
      <c r="L22" s="7">
        <f t="shared" si="2"/>
        <v>125365.57999999996</v>
      </c>
      <c r="M22" s="7">
        <f t="shared" si="2"/>
        <v>401761.6699999999</v>
      </c>
      <c r="N22" s="7">
        <f t="shared" si="2"/>
        <v>198706.04000000004</v>
      </c>
      <c r="O22" s="7">
        <f>+O20+O21</f>
        <v>6615575.74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2023-08-10T18:04:44Z</dcterms:modified>
  <cp:category/>
  <cp:version/>
  <cp:contentType/>
  <cp:contentStatus/>
</cp:coreProperties>
</file>