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<sst xmlns="http://schemas.openxmlformats.org/spreadsheetml/2006/main" count="81" uniqueCount="63">
  <si>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</si>
  <si>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</si>
  <si>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</si>
  <si>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</si>
  <si>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</si>
  <si>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</si>
  <si>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</si>
  <si>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</si>
  <si>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</si>
  <si>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</si>
  <si>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</si>
  <si>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</si>
  <si>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</si>
  <si>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</si>
  <si>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</si>
  <si>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</si>
  <si>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</si>
  <si>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</si>
  <si>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</si>
  <si>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</si>
  <si>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</si>
  <si>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</si>
  <si>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</si>
  <si>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</si>
  <si>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</si>
  <si>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</si>
  <si>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</si>
  <si>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</si>
  <si>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</si>
  <si>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</si>
  <si>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</si>
  <si>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</si>
  <si>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</si>
  <si>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</si>
  <si>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</si>
  <si>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</si>
  <si>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</si>
  <si>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</si>
  <si>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</si>
  <si>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</si>
  <si>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</si>
  <si>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</si>
  <si>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</si>
  <si>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</si>
  <si>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</si>
  <si>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</si>
  <si>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</si>
  <si>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</si>
  <si>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</si>
  <si>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</si>
  <si>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</si>
  <si>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</si>
  <si>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</si>
  <si>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</si>
  <si>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</si>
  <si>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</si>
  <si>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</si>
  <si>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</si>
  <si>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</si>
  <si>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</si>
  <si>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</si>
  <si>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</si>
  <si>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03/08/23 - VENCIMENTO 10/08/23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</si>
</sst>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1774723.94</v>
      </c>
      <c r="C6" s="10">
        <v>1676266.82</v>
      </c>
      <c r="D6" s="10">
        <v>2089198.26</v>
      </c>
      <c r="E6" s="10">
        <v>1282532.2500000002</v>
      </c>
      <c r="F6" s="10">
        <v>1279776.4799999997</v>
      </c>
      <c r="G6" s="10">
        <v>1394072.4600000002</v>
      </c>
      <c r="H6" s="10">
        <v>1272996.71</v>
      </c>
      <c r="I6" s="10">
        <v>1778120.82</v>
      </c>
      <c r="J6" s="10">
        <v>620445.06</v>
      </c>
      <c r="K6" s="10">
        <f>SUM(B6:J6)</f>
        <v>13168132.799999999</v>
      </c>
      <c r="Q6"/>
      <c r="R6"/>
    </row>
    <row r="7" spans="1:18" ht="27" customHeight="1">
      <c r="A7" s="2" t="s">
        <v>4</v>
      </c>
      <c r="B7" s="19">
        <v>-115987.59999999999</v>
      </c>
      <c r="C7" s="19">
        <v>-76468.35</v>
      </c>
      <c r="D7" s="19">
        <v>-102011.19999999995</v>
      </c>
      <c r="E7" s="19">
        <v>-97400.7</v>
      </c>
      <c r="F7" s="19">
        <v>-50991.6</v>
      </c>
      <c r="G7" s="19">
        <v>-68547.56</v>
      </c>
      <c r="H7" s="19">
        <v>-36200.100000000006</v>
      </c>
      <c r="I7" s="19">
        <v>-92777.26</v>
      </c>
      <c r="J7" s="19">
        <v>-28677.42</v>
      </c>
      <c r="K7" s="8">
        <f>SUM(B7:J7)</f>
        <v>-669061.79</v>
      </c>
      <c r="Q7"/>
      <c r="R7"/>
    </row>
    <row r="8" spans="1:11" ht="27" customHeight="1">
      <c r="A8" s="6" t="s">
        <v>5</v>
      </c>
      <c r="B8" s="7">
        <f>+B6+B7</f>
        <v>1658736.3399999999</v>
      </c>
      <c r="C8" s="7">
        <f aca="true" t="shared" si="0" ref="C8:J8">+C6+C7</f>
        <v>1599798.47</v>
      </c>
      <c r="D8" s="7">
        <f t="shared" si="0"/>
        <v>1987187.06</v>
      </c>
      <c r="E8" s="7">
        <f t="shared" si="0"/>
        <v>1185131.5500000003</v>
      </c>
      <c r="F8" s="7">
        <f t="shared" si="0"/>
        <v>1228784.8799999997</v>
      </c>
      <c r="G8" s="7">
        <f t="shared" si="0"/>
        <v>1325524.9000000001</v>
      </c>
      <c r="H8" s="7">
        <f t="shared" si="0"/>
        <v>1236796.6099999999</v>
      </c>
      <c r="I8" s="7">
        <f t="shared" si="0"/>
        <v>1685343.56</v>
      </c>
      <c r="J8" s="7">
        <f t="shared" si="0"/>
        <v>591767.64</v>
      </c>
      <c r="K8" s="7">
        <f>+K7+K6</f>
        <v>12499071.009999998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825270.41</v>
      </c>
      <c r="C13" s="10">
        <v>556028.91</v>
      </c>
      <c r="D13" s="10">
        <v>1783629.09</v>
      </c>
      <c r="E13" s="10">
        <v>1459946.9400000002</v>
      </c>
      <c r="F13" s="10">
        <v>1497811.51</v>
      </c>
      <c r="G13" s="10">
        <v>899002.38</v>
      </c>
      <c r="H13" s="10">
        <v>518334.92000000004</v>
      </c>
      <c r="I13" s="10">
        <v>635000.6300000001</v>
      </c>
      <c r="J13" s="10">
        <v>777690.11</v>
      </c>
      <c r="K13" s="10">
        <v>985920.47</v>
      </c>
      <c r="L13" s="10">
        <f>SUM(B13:K13)</f>
        <v>9938635.370000001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-122537.45000000001</v>
      </c>
      <c r="C14" s="8">
        <v>-22114.4</v>
      </c>
      <c r="D14" s="8">
        <v>-68266</v>
      </c>
      <c r="E14" s="8">
        <v>-53078.249999999905</v>
      </c>
      <c r="F14" s="8">
        <v>-44686.4</v>
      </c>
      <c r="G14" s="8">
        <v>-35886.4</v>
      </c>
      <c r="H14" s="8">
        <v>-17331.6</v>
      </c>
      <c r="I14" s="8">
        <v>-29645.449999999997</v>
      </c>
      <c r="J14" s="8">
        <v>-27394.4</v>
      </c>
      <c r="K14" s="8">
        <v>-44312.4</v>
      </c>
      <c r="L14" s="8">
        <f>SUM(B14:K14)</f>
        <v>-465252.75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702732.96</v>
      </c>
      <c r="C15" s="7">
        <f aca="true" t="shared" si="1" ref="C15:K15">+C13+C14</f>
        <v>533914.51</v>
      </c>
      <c r="D15" s="7">
        <f t="shared" si="1"/>
        <v>1715363.09</v>
      </c>
      <c r="E15" s="7">
        <f t="shared" si="1"/>
        <v>1406868.6900000002</v>
      </c>
      <c r="F15" s="7">
        <f t="shared" si="1"/>
        <v>1453125.11</v>
      </c>
      <c r="G15" s="7">
        <f t="shared" si="1"/>
        <v>863115.98</v>
      </c>
      <c r="H15" s="7">
        <f t="shared" si="1"/>
        <v>501003.32000000007</v>
      </c>
      <c r="I15" s="7">
        <f t="shared" si="1"/>
        <v>605355.1800000002</v>
      </c>
      <c r="J15" s="7">
        <f t="shared" si="1"/>
        <v>750295.71</v>
      </c>
      <c r="K15" s="7">
        <f t="shared" si="1"/>
        <v>941608.07</v>
      </c>
      <c r="L15" s="7">
        <f>+L13+L14</f>
        <v>9473382.620000001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1522434.23</v>
      </c>
      <c r="C20" s="10">
        <v>1093440.2800000005</v>
      </c>
      <c r="D20" s="10">
        <v>952394.1500000003</v>
      </c>
      <c r="E20" s="10">
        <v>299046.2099999999</v>
      </c>
      <c r="F20" s="10">
        <v>1068599.1199999999</v>
      </c>
      <c r="G20" s="10">
        <v>1475452.14</v>
      </c>
      <c r="H20" s="10">
        <v>260812.36</v>
      </c>
      <c r="I20" s="10">
        <v>1167053.17</v>
      </c>
      <c r="J20" s="10">
        <v>985821.87</v>
      </c>
      <c r="K20" s="10">
        <v>1309371.1900000002</v>
      </c>
      <c r="L20" s="10">
        <v>1175989.8299999998</v>
      </c>
      <c r="M20" s="10">
        <v>666582.66</v>
      </c>
      <c r="N20" s="10">
        <v>342592.82000000007</v>
      </c>
      <c r="O20" s="10">
        <f>SUM(B20:N20)</f>
        <v>12319590.030000001</v>
      </c>
    </row>
    <row r="21" spans="1:15" ht="27" customHeight="1">
      <c r="A21" s="2" t="s">
        <v>4</v>
      </c>
      <c r="B21" s="8">
        <v>-42609.6</v>
      </c>
      <c r="C21" s="8">
        <v>-40198.4</v>
      </c>
      <c r="D21" s="8">
        <v>-24323.2</v>
      </c>
      <c r="E21" s="8">
        <v>-7132.4</v>
      </c>
      <c r="F21" s="8">
        <v>-22761.2</v>
      </c>
      <c r="G21" s="8">
        <v>-54128.8</v>
      </c>
      <c r="H21" s="8">
        <v>-7123.6</v>
      </c>
      <c r="I21" s="8">
        <v>-59272.4</v>
      </c>
      <c r="J21" s="8">
        <v>-34034</v>
      </c>
      <c r="K21" s="8">
        <v>-16742</v>
      </c>
      <c r="L21" s="8">
        <v>-15026</v>
      </c>
      <c r="M21" s="8">
        <v>-22937.2</v>
      </c>
      <c r="N21" s="8">
        <v>-15439.6</v>
      </c>
      <c r="O21" s="8">
        <f>SUM(B21:N21)</f>
        <v>-361728.39999999997</v>
      </c>
    </row>
    <row r="22" spans="1:15" ht="27" customHeight="1">
      <c r="A22" s="6" t="s">
        <v>5</v>
      </c>
      <c r="B22" s="7">
        <f>+B20+B21</f>
        <v>1479824.63</v>
      </c>
      <c r="C22" s="7">
        <f aca="true" t="shared" si="2" ref="C22:N22">+C20+C21</f>
        <v>1053241.8800000006</v>
      </c>
      <c r="D22" s="7">
        <f t="shared" si="2"/>
        <v>928070.9500000003</v>
      </c>
      <c r="E22" s="7">
        <f t="shared" si="2"/>
        <v>291913.8099999999</v>
      </c>
      <c r="F22" s="7">
        <f t="shared" si="2"/>
        <v>1045837.9199999999</v>
      </c>
      <c r="G22" s="7">
        <f t="shared" si="2"/>
        <v>1421323.3399999999</v>
      </c>
      <c r="H22" s="7">
        <f t="shared" si="2"/>
        <v>253688.75999999998</v>
      </c>
      <c r="I22" s="7">
        <f t="shared" si="2"/>
        <v>1107780.77</v>
      </c>
      <c r="J22" s="7">
        <f t="shared" si="2"/>
        <v>951787.87</v>
      </c>
      <c r="K22" s="7">
        <f t="shared" si="2"/>
        <v>1292629.1900000002</v>
      </c>
      <c r="L22" s="7">
        <f t="shared" si="2"/>
        <v>1160963.8299999998</v>
      </c>
      <c r="M22" s="7">
        <f t="shared" si="2"/>
        <v>643645.4600000001</v>
      </c>
      <c r="N22" s="7">
        <f t="shared" si="2"/>
        <v>327153.2200000001</v>
      </c>
      <c r="O22" s="7">
        <f>+O20+O21</f>
        <v>11957861.63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2023-08-09T23:41:35Z</dcterms:modified>
  <cp:category/>
  <cp:version/>
  <cp:contentType/>
  <cp:contentStatus/>
</cp:coreProperties>
</file>