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<sst xmlns="http://schemas.openxmlformats.org/spreadsheetml/2006/main" count="81" uniqueCount="63">
  <si>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</si>
  <si>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</si>
  <si>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</si>
  <si>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</si>
  <si>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</si>
  <si>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</si>
  <si>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</si>
  <si>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</si>
  <si>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</si>
  <si>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</si>
  <si>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</si>
  <si>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</si>
  <si>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</si>
  <si>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</si>
  <si>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</si>
  <si>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</si>
  <si>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</si>
  <si>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</si>
  <si>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</si>
  <si>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</si>
  <si>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</si>
  <si>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</si>
  <si>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</si>
  <si>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</si>
  <si>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</si>
  <si>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</si>
  <si>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</si>
  <si>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</si>
  <si>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</si>
  <si>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</si>
  <si>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</si>
  <si>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</si>
  <si>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</si>
  <si>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</si>
  <si>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</si>
  <si>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</si>
  <si>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</si>
  <si>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</si>
  <si>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</si>
  <si>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</si>
  <si>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</si>
  <si>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</si>
  <si>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</si>
  <si>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</si>
  <si>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</si>
  <si>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</si>
  <si>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</si>
  <si>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</si>
  <si>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</si>
  <si>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</si>
  <si>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</si>
  <si>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</si>
  <si>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</si>
  <si>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</si>
  <si>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</si>
  <si>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</si>
  <si>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</si>
  <si>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</si>
  <si>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</si>
  <si>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</si>
  <si>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</si>
  <si>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</si>
  <si>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02/08/23 - VENCIMENTO 09/08/23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</si>
</sst>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1772672.3800000001</v>
      </c>
      <c r="C6" s="10">
        <v>1670852.4700000002</v>
      </c>
      <c r="D6" s="10">
        <v>2091178.2500000002</v>
      </c>
      <c r="E6" s="10">
        <v>1284000.0300000003</v>
      </c>
      <c r="F6" s="10">
        <v>1282120.0899999999</v>
      </c>
      <c r="G6" s="10">
        <v>1388300.08</v>
      </c>
      <c r="H6" s="10">
        <v>1274916.4</v>
      </c>
      <c r="I6" s="10">
        <v>1774898.03</v>
      </c>
      <c r="J6" s="10">
        <v>620093.0100000001</v>
      </c>
      <c r="K6" s="10">
        <f>SUM(B6:J6)</f>
        <v>13159030.74</v>
      </c>
      <c r="Q6"/>
      <c r="R6"/>
    </row>
    <row r="7" spans="1:18" ht="27" customHeight="1">
      <c r="A7" s="2" t="s">
        <v>4</v>
      </c>
      <c r="B7" s="19">
        <v>-123688.34</v>
      </c>
      <c r="C7" s="19">
        <v>-76848.15</v>
      </c>
      <c r="D7" s="19">
        <v>-107619.69999999995</v>
      </c>
      <c r="E7" s="19">
        <v>-109513.75</v>
      </c>
      <c r="F7" s="19">
        <v>-50908</v>
      </c>
      <c r="G7" s="19">
        <v>-68288.48000000001</v>
      </c>
      <c r="H7" s="19">
        <v>-39529.33</v>
      </c>
      <c r="I7" s="19">
        <v>-97197.51999999999</v>
      </c>
      <c r="J7" s="19">
        <v>-29994.6</v>
      </c>
      <c r="K7" s="8">
        <f>SUM(B7:J7)</f>
        <v>-703587.8699999999</v>
      </c>
      <c r="Q7"/>
      <c r="R7"/>
    </row>
    <row r="8" spans="1:11" ht="27" customHeight="1">
      <c r="A8" s="6" t="s">
        <v>5</v>
      </c>
      <c r="B8" s="7">
        <f>+B6+B7</f>
        <v>1648984.04</v>
      </c>
      <c r="C8" s="7">
        <f aca="true" t="shared" si="0" ref="C8:J8">+C6+C7</f>
        <v>1594004.3200000003</v>
      </c>
      <c r="D8" s="7">
        <f t="shared" si="0"/>
        <v>1983558.5500000003</v>
      </c>
      <c r="E8" s="7">
        <f t="shared" si="0"/>
        <v>1174486.2800000003</v>
      </c>
      <c r="F8" s="7">
        <f t="shared" si="0"/>
        <v>1231212.0899999999</v>
      </c>
      <c r="G8" s="7">
        <f t="shared" si="0"/>
        <v>1320011.6</v>
      </c>
      <c r="H8" s="7">
        <f t="shared" si="0"/>
        <v>1235387.0699999998</v>
      </c>
      <c r="I8" s="7">
        <f t="shared" si="0"/>
        <v>1677700.51</v>
      </c>
      <c r="J8" s="7">
        <f t="shared" si="0"/>
        <v>590098.4100000001</v>
      </c>
      <c r="K8" s="7">
        <f>+K7+K6</f>
        <v>12455442.870000001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824459.9800000001</v>
      </c>
      <c r="C13" s="10">
        <v>555668.5300000001</v>
      </c>
      <c r="D13" s="10">
        <v>1804255.5300000003</v>
      </c>
      <c r="E13" s="10">
        <v>1467264.12</v>
      </c>
      <c r="F13" s="10">
        <v>1497340.3199999998</v>
      </c>
      <c r="G13" s="10">
        <v>900331.4900000001</v>
      </c>
      <c r="H13" s="10">
        <v>517861.29</v>
      </c>
      <c r="I13" s="10">
        <v>631877.42</v>
      </c>
      <c r="J13" s="10">
        <v>773591.34</v>
      </c>
      <c r="K13" s="10">
        <v>984948.5799999998</v>
      </c>
      <c r="L13" s="10">
        <f>SUM(B13:K13)</f>
        <v>9957598.600000001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-123496.65</v>
      </c>
      <c r="C14" s="8">
        <v>-22110</v>
      </c>
      <c r="D14" s="8">
        <v>-68943.6</v>
      </c>
      <c r="E14" s="8">
        <v>-53931.849999999904</v>
      </c>
      <c r="F14" s="8">
        <v>-45262.8</v>
      </c>
      <c r="G14" s="8">
        <v>-36053.6</v>
      </c>
      <c r="H14" s="8">
        <v>-18101.6</v>
      </c>
      <c r="I14" s="8">
        <v>-31399.55</v>
      </c>
      <c r="J14" s="8">
        <v>-27957.6</v>
      </c>
      <c r="K14" s="8">
        <v>-45531.2</v>
      </c>
      <c r="L14" s="8">
        <f>SUM(B14:K14)</f>
        <v>-472788.44999999984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700963.3300000001</v>
      </c>
      <c r="C15" s="7">
        <f aca="true" t="shared" si="1" ref="C15:K15">+C13+C14</f>
        <v>533558.5300000001</v>
      </c>
      <c r="D15" s="7">
        <f t="shared" si="1"/>
        <v>1735311.9300000002</v>
      </c>
      <c r="E15" s="7">
        <f t="shared" si="1"/>
        <v>1413332.2700000003</v>
      </c>
      <c r="F15" s="7">
        <f t="shared" si="1"/>
        <v>1452077.5199999998</v>
      </c>
      <c r="G15" s="7">
        <f t="shared" si="1"/>
        <v>864277.8900000001</v>
      </c>
      <c r="H15" s="7">
        <f t="shared" si="1"/>
        <v>499759.69</v>
      </c>
      <c r="I15" s="7">
        <f t="shared" si="1"/>
        <v>600477.87</v>
      </c>
      <c r="J15" s="7">
        <f t="shared" si="1"/>
        <v>745633.74</v>
      </c>
      <c r="K15" s="7">
        <f t="shared" si="1"/>
        <v>939417.3799999999</v>
      </c>
      <c r="L15" s="7">
        <f>+L13+L14</f>
        <v>9484810.150000002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1520536.2800000003</v>
      </c>
      <c r="C20" s="10">
        <v>1097756.3200000003</v>
      </c>
      <c r="D20" s="10">
        <v>943056.0300000001</v>
      </c>
      <c r="E20" s="10">
        <v>300715.25999999995</v>
      </c>
      <c r="F20" s="10">
        <v>1072253.09</v>
      </c>
      <c r="G20" s="10">
        <v>1475786.27</v>
      </c>
      <c r="H20" s="10">
        <v>261038.17</v>
      </c>
      <c r="I20" s="10">
        <v>1165392.5000000002</v>
      </c>
      <c r="J20" s="10">
        <v>986043.54</v>
      </c>
      <c r="K20" s="10">
        <v>1303518.8499999999</v>
      </c>
      <c r="L20" s="10">
        <v>1179055.8299999998</v>
      </c>
      <c r="M20" s="10">
        <v>663902.0700000002</v>
      </c>
      <c r="N20" s="10">
        <v>342748.53</v>
      </c>
      <c r="O20" s="10">
        <f>SUM(B20:N20)</f>
        <v>12311802.74</v>
      </c>
    </row>
    <row r="21" spans="1:15" ht="27" customHeight="1">
      <c r="A21" s="2" t="s">
        <v>4</v>
      </c>
      <c r="B21" s="8">
        <v>-43890</v>
      </c>
      <c r="C21" s="8">
        <v>-40546</v>
      </c>
      <c r="D21" s="8">
        <v>-25009.6</v>
      </c>
      <c r="E21" s="8">
        <v>-7660.4</v>
      </c>
      <c r="F21" s="8">
        <v>-23201.2</v>
      </c>
      <c r="G21" s="8">
        <v>-53363.2</v>
      </c>
      <c r="H21" s="8">
        <v>-7290.8</v>
      </c>
      <c r="I21" s="8">
        <v>-60099.6</v>
      </c>
      <c r="J21" s="8">
        <v>-35213.2</v>
      </c>
      <c r="K21" s="8">
        <v>-17727.6</v>
      </c>
      <c r="L21" s="8">
        <v>-16535.2</v>
      </c>
      <c r="M21" s="8">
        <v>-23201.2</v>
      </c>
      <c r="N21" s="8">
        <v>-15747.6</v>
      </c>
      <c r="O21" s="8">
        <f>SUM(B21:N21)</f>
        <v>-369485.6</v>
      </c>
    </row>
    <row r="22" spans="1:15" ht="27" customHeight="1">
      <c r="A22" s="6" t="s">
        <v>5</v>
      </c>
      <c r="B22" s="7">
        <f>+B20+B21</f>
        <v>1476646.2800000003</v>
      </c>
      <c r="C22" s="7">
        <f aca="true" t="shared" si="2" ref="C22:N22">+C20+C21</f>
        <v>1057210.3200000003</v>
      </c>
      <c r="D22" s="7">
        <f t="shared" si="2"/>
        <v>918046.4300000002</v>
      </c>
      <c r="E22" s="7">
        <f t="shared" si="2"/>
        <v>293054.8599999999</v>
      </c>
      <c r="F22" s="7">
        <f t="shared" si="2"/>
        <v>1049051.8900000001</v>
      </c>
      <c r="G22" s="7">
        <f t="shared" si="2"/>
        <v>1422423.07</v>
      </c>
      <c r="H22" s="7">
        <f t="shared" si="2"/>
        <v>253747.37000000002</v>
      </c>
      <c r="I22" s="7">
        <f t="shared" si="2"/>
        <v>1105292.9000000001</v>
      </c>
      <c r="J22" s="7">
        <f t="shared" si="2"/>
        <v>950830.3400000001</v>
      </c>
      <c r="K22" s="7">
        <f t="shared" si="2"/>
        <v>1285791.2499999998</v>
      </c>
      <c r="L22" s="7">
        <f t="shared" si="2"/>
        <v>1162520.63</v>
      </c>
      <c r="M22" s="7">
        <f t="shared" si="2"/>
        <v>640700.8700000002</v>
      </c>
      <c r="N22" s="7">
        <f t="shared" si="2"/>
        <v>327000.93000000005</v>
      </c>
      <c r="O22" s="7">
        <f>+O20+O21</f>
        <v>11942317.14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2023-08-08T15:03:53Z</dcterms:modified>
  <cp:category/>
  <cp:version/>
  <cp:contentType/>
  <cp:contentStatus/>
</cp:coreProperties>
</file>