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<sst xmlns="http://schemas.openxmlformats.org/spreadsheetml/2006/main" count="81" uniqueCount="63">
  <si>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</si>
  <si>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</si>
  <si>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</si>
  <si>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</si>
  <si>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</si>
  <si>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</si>
  <si>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</si>
  <si>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</si>
  <si>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</si>
  <si>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</si>
  <si>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</si>
  <si>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</si>
  <si>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</si>
  <si>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</si>
  <si>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</si>
  <si>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</si>
  <si>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</si>
  <si>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</si>
  <si>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</si>
  <si>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</si>
  <si>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</si>
  <si>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</si>
  <si>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</si>
  <si>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</si>
  <si>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</si>
  <si>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</si>
  <si>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</si>
  <si>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</si>
  <si>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</si>
  <si>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</si>
  <si>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</si>
  <si>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</si>
  <si>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</si>
  <si>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</si>
  <si>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</si>
  <si>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</si>
  <si>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</si>
  <si>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</si>
  <si>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</si>
  <si>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</si>
  <si>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</si>
  <si>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</si>
  <si>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</si>
  <si>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</si>
  <si>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</si>
  <si>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</si>
  <si>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</si>
  <si>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</si>
  <si>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</si>
  <si>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</si>
  <si>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</si>
  <si>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</si>
  <si>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</si>
  <si>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</si>
  <si>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</si>
  <si>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</si>
  <si>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</si>
  <si>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</si>
  <si>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</si>
  <si>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</si>
  <si>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</si>
  <si>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</si>
  <si>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30/04/23 - VENCIMENTO DE 10/04 A 08/05/23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</si>
</sst>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40045359.480000004</v>
      </c>
      <c r="C6" s="10">
        <v>37819006.56</v>
      </c>
      <c r="D6" s="10">
        <v>48485664.55999999</v>
      </c>
      <c r="E6" s="10">
        <v>28815605.429999996</v>
      </c>
      <c r="F6" s="10">
        <v>29593979.219999995</v>
      </c>
      <c r="G6" s="10">
        <v>32912549.450000007</v>
      </c>
      <c r="H6" s="10">
        <v>29940334.02999999</v>
      </c>
      <c r="I6" s="10">
        <v>41221391.26</v>
      </c>
      <c r="J6" s="10">
        <v>13507416.17</v>
      </c>
      <c r="K6" s="10">
        <f>SUM(B6:J6)</f>
        <v>302341306.16</v>
      </c>
      <c r="Q6"/>
      <c r="R6"/>
    </row>
    <row r="7" spans="1:18" ht="27" customHeight="1">
      <c r="A7" s="2" t="s">
        <v>4</v>
      </c>
      <c r="B7" s="19">
        <v>-2977849.04</v>
      </c>
      <c r="C7" s="19">
        <v>-2057246.5899999996</v>
      </c>
      <c r="D7" s="19">
        <v>-4024981.8399999994</v>
      </c>
      <c r="E7" s="19">
        <v>-2258349.729999999</v>
      </c>
      <c r="F7" s="19">
        <v>-1434171.73</v>
      </c>
      <c r="G7" s="19">
        <v>-2711210.05</v>
      </c>
      <c r="H7" s="19">
        <v>-1830429.1200000003</v>
      </c>
      <c r="I7" s="19">
        <v>-2598258.57</v>
      </c>
      <c r="J7" s="19">
        <v>-759044.52</v>
      </c>
      <c r="K7" s="8">
        <f>SUM(B7:J7)</f>
        <v>-20651541.189999998</v>
      </c>
      <c r="Q7"/>
      <c r="R7"/>
    </row>
    <row r="8" spans="1:11" ht="27" customHeight="1">
      <c r="A8" s="6" t="s">
        <v>5</v>
      </c>
      <c r="B8" s="7">
        <f>+B6+B7</f>
        <v>37067510.440000005</v>
      </c>
      <c r="C8" s="7">
        <f aca="true" t="shared" si="0" ref="C8:J8">+C6+C7</f>
        <v>35761759.970000006</v>
      </c>
      <c r="D8" s="7">
        <f t="shared" si="0"/>
        <v>44460682.71999999</v>
      </c>
      <c r="E8" s="7">
        <f t="shared" si="0"/>
        <v>26557255.699999996</v>
      </c>
      <c r="F8" s="7">
        <f t="shared" si="0"/>
        <v>28159807.489999995</v>
      </c>
      <c r="G8" s="7">
        <f t="shared" si="0"/>
        <v>30201339.400000006</v>
      </c>
      <c r="H8" s="7">
        <f t="shared" si="0"/>
        <v>28109904.90999999</v>
      </c>
      <c r="I8" s="7">
        <f t="shared" si="0"/>
        <v>38623132.69</v>
      </c>
      <c r="J8" s="7">
        <f t="shared" si="0"/>
        <v>12748371.65</v>
      </c>
      <c r="K8" s="7">
        <f>+K7+K6</f>
        <v>281689764.97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18420147.63</v>
      </c>
      <c r="C13" s="10">
        <v>12520865.28</v>
      </c>
      <c r="D13" s="10">
        <v>39865968.080000006</v>
      </c>
      <c r="E13" s="10">
        <v>33430065.37999999</v>
      </c>
      <c r="F13" s="10">
        <v>35167210.55</v>
      </c>
      <c r="G13" s="10">
        <v>20013190.169999998</v>
      </c>
      <c r="H13" s="10">
        <v>11285019.459999999</v>
      </c>
      <c r="I13" s="10">
        <v>14829072.139999997</v>
      </c>
      <c r="J13" s="10">
        <v>16631948.499999998</v>
      </c>
      <c r="K13" s="10">
        <v>22903513.300000004</v>
      </c>
      <c r="L13" s="10">
        <f>SUM(B13:K13)</f>
        <v>225067000.49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-4604996.49</v>
      </c>
      <c r="C14" s="8">
        <v>-566965.9900000001</v>
      </c>
      <c r="D14" s="8">
        <v>-1679782.19</v>
      </c>
      <c r="E14" s="8">
        <v>-2272809.8800000004</v>
      </c>
      <c r="F14" s="8">
        <v>-1411341.83</v>
      </c>
      <c r="G14" s="8">
        <v>-860946.6800000002</v>
      </c>
      <c r="H14" s="8">
        <v>-663993.49</v>
      </c>
      <c r="I14" s="8">
        <v>-1167366.9999999998</v>
      </c>
      <c r="J14" s="8">
        <v>-597261.8600000001</v>
      </c>
      <c r="K14" s="8">
        <v>-1030696.2999999999</v>
      </c>
      <c r="L14" s="8">
        <f>SUM(B14:K14)</f>
        <v>-14856161.71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13815151.139999999</v>
      </c>
      <c r="C15" s="7">
        <f aca="true" t="shared" si="1" ref="C15:K15">+C13+C14</f>
        <v>11953899.29</v>
      </c>
      <c r="D15" s="7">
        <f t="shared" si="1"/>
        <v>38186185.89000001</v>
      </c>
      <c r="E15" s="7">
        <f t="shared" si="1"/>
        <v>31157255.499999993</v>
      </c>
      <c r="F15" s="7">
        <f t="shared" si="1"/>
        <v>33755868.72</v>
      </c>
      <c r="G15" s="7">
        <f t="shared" si="1"/>
        <v>19152243.49</v>
      </c>
      <c r="H15" s="7">
        <f t="shared" si="1"/>
        <v>10621025.969999999</v>
      </c>
      <c r="I15" s="7">
        <f t="shared" si="1"/>
        <v>13661705.139999997</v>
      </c>
      <c r="J15" s="7">
        <f t="shared" si="1"/>
        <v>16034686.639999999</v>
      </c>
      <c r="K15" s="7">
        <f t="shared" si="1"/>
        <v>21872817.000000004</v>
      </c>
      <c r="L15" s="7">
        <f>+L13+L14</f>
        <v>210210838.78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36703176.279999994</v>
      </c>
      <c r="C20" s="10">
        <v>26651587.910000008</v>
      </c>
      <c r="D20" s="10">
        <v>23986636.45</v>
      </c>
      <c r="E20" s="10">
        <v>7030354.299999998</v>
      </c>
      <c r="F20" s="10">
        <v>24550664.02</v>
      </c>
      <c r="G20" s="10">
        <v>34739645.71</v>
      </c>
      <c r="H20" s="10">
        <v>6183454.28</v>
      </c>
      <c r="I20" s="10">
        <v>26712217.420000006</v>
      </c>
      <c r="J20" s="10">
        <v>23449395.76</v>
      </c>
      <c r="K20" s="10">
        <v>30939854.46</v>
      </c>
      <c r="L20" s="10">
        <v>28460064.830000002</v>
      </c>
      <c r="M20" s="10">
        <v>15797456.029999994</v>
      </c>
      <c r="N20" s="10">
        <v>7994432.549999998</v>
      </c>
      <c r="O20" s="10">
        <f>SUM(B20:N20)</f>
        <v>293198940</v>
      </c>
    </row>
    <row r="21" spans="1:15" ht="27" customHeight="1">
      <c r="A21" s="2" t="s">
        <v>4</v>
      </c>
      <c r="B21" s="8">
        <v>1574004.8199999996</v>
      </c>
      <c r="C21" s="8">
        <v>526535.4800000002</v>
      </c>
      <c r="D21" s="8">
        <v>-971425.1799999997</v>
      </c>
      <c r="E21" s="8">
        <v>-200993.43</v>
      </c>
      <c r="F21" s="8">
        <v>-719231.15</v>
      </c>
      <c r="G21" s="8">
        <v>-1218899.9800000002</v>
      </c>
      <c r="H21" s="8">
        <v>-241660.21000000002</v>
      </c>
      <c r="I21" s="8">
        <v>-1810229.45</v>
      </c>
      <c r="J21" s="8">
        <v>-1171276.3900000001</v>
      </c>
      <c r="K21" s="8">
        <v>-1537964.5199999984</v>
      </c>
      <c r="L21" s="8">
        <v>-1349717.9699999988</v>
      </c>
      <c r="M21" s="8">
        <v>-549347.81</v>
      </c>
      <c r="N21" s="8">
        <v>-355194.43999999994</v>
      </c>
      <c r="O21" s="8">
        <f>SUM(B21:N21)</f>
        <v>-8025400.229999997</v>
      </c>
    </row>
    <row r="22" spans="1:15" ht="27" customHeight="1">
      <c r="A22" s="6" t="s">
        <v>5</v>
      </c>
      <c r="B22" s="7">
        <f>+B20+B21</f>
        <v>38277181.099999994</v>
      </c>
      <c r="C22" s="7">
        <f>+C20+C21</f>
        <v>27178123.390000008</v>
      </c>
      <c r="D22" s="7">
        <f aca="true" t="shared" si="2" ref="D22:O22">+D20+D21</f>
        <v>23015211.27</v>
      </c>
      <c r="E22" s="7">
        <f t="shared" si="2"/>
        <v>6829360.869999998</v>
      </c>
      <c r="F22" s="7">
        <f t="shared" si="2"/>
        <v>23831432.87</v>
      </c>
      <c r="G22" s="7">
        <f t="shared" si="2"/>
        <v>33520745.73</v>
      </c>
      <c r="H22" s="7">
        <f t="shared" si="2"/>
        <v>5941794.07</v>
      </c>
      <c r="I22" s="7">
        <f t="shared" si="2"/>
        <v>24901987.970000006</v>
      </c>
      <c r="J22" s="7">
        <f t="shared" si="2"/>
        <v>22278119.37</v>
      </c>
      <c r="K22" s="7">
        <f t="shared" si="2"/>
        <v>29401889.94</v>
      </c>
      <c r="L22" s="7">
        <f t="shared" si="2"/>
        <v>27110346.860000003</v>
      </c>
      <c r="M22" s="7">
        <f t="shared" si="2"/>
        <v>15248108.219999993</v>
      </c>
      <c r="N22" s="7">
        <f t="shared" si="2"/>
        <v>7639238.109999998</v>
      </c>
      <c r="O22" s="7">
        <f t="shared" si="2"/>
        <v>285173539.77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2023-06-05T20:14:48Z</dcterms:modified>
  <cp:category/>
  <cp:version/>
  <cp:contentType/>
  <cp:contentStatus/>
</cp:coreProperties>
</file>