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<sst xmlns="http://schemas.openxmlformats.org/spreadsheetml/2006/main" count="81" uniqueCount="63">
  <si>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</si>
  <si>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</si>
  <si>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</si>
  <si>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</si>
  <si>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</si>
  <si>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</si>
  <si>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</si>
  <si>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</si>
  <si>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</si>
  <si>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</si>
  <si>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</si>
  <si>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</si>
  <si>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</si>
  <si>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</si>
  <si>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</si>
  <si>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</si>
  <si>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</si>
  <si>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</si>
  <si>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</si>
  <si>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</si>
  <si>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</si>
  <si>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</si>
  <si>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</si>
  <si>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</si>
  <si>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</si>
  <si>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</si>
  <si>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</si>
  <si>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</si>
  <si>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</si>
  <si>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</si>
  <si>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</si>
  <si>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</si>
  <si>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</si>
  <si>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</si>
  <si>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</si>
  <si>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</si>
  <si>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</si>
  <si>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</si>
  <si>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</si>
  <si>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</si>
  <si>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</si>
  <si>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</si>
  <si>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</si>
  <si>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</si>
  <si>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</si>
  <si>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</si>
  <si>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</si>
  <si>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</si>
  <si>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</si>
  <si>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</si>
  <si>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</si>
  <si>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</si>
  <si>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</si>
  <si>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</si>
  <si>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</si>
  <si>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</si>
  <si>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</si>
  <si>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</si>
  <si>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</si>
  <si>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</si>
  <si>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</si>
  <si>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</si>
  <si>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26/04/23 - VENCIMENTO 04/05/23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</si>
</sst>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1770536.27</v>
      </c>
      <c r="C6" s="10">
        <v>1671313.34</v>
      </c>
      <c r="D6" s="10">
        <v>2090499.97</v>
      </c>
      <c r="E6" s="10">
        <v>1283494.0899999996</v>
      </c>
      <c r="F6" s="10">
        <v>1281065.1800000002</v>
      </c>
      <c r="G6" s="10">
        <v>1384891.74</v>
      </c>
      <c r="H6" s="10">
        <v>1251068.59</v>
      </c>
      <c r="I6" s="10">
        <v>1789128.14</v>
      </c>
      <c r="J6" s="10">
        <v>622938.6900000002</v>
      </c>
      <c r="K6" s="10">
        <f>SUM(B6:J6)</f>
        <v>13144936.01</v>
      </c>
      <c r="Q6"/>
      <c r="R6"/>
    </row>
    <row r="7" spans="1:18" ht="27" customHeight="1">
      <c r="A7" s="2" t="s">
        <v>4</v>
      </c>
      <c r="B7" s="19">
        <v>-126052.9</v>
      </c>
      <c r="C7" s="19">
        <v>-80573.34999999999</v>
      </c>
      <c r="D7" s="19">
        <v>-112747.70999999989</v>
      </c>
      <c r="E7" s="19">
        <v>-121688.29999999999</v>
      </c>
      <c r="F7" s="19">
        <v>-54172.8</v>
      </c>
      <c r="G7" s="19">
        <v>-122745.6</v>
      </c>
      <c r="H7" s="19">
        <v>-40833.21999999991</v>
      </c>
      <c r="I7" s="19">
        <v>-105348.70999999999</v>
      </c>
      <c r="J7" s="19">
        <v>-31898.25</v>
      </c>
      <c r="K7" s="8">
        <f>SUM(B7:J7)</f>
        <v>-796060.8399999997</v>
      </c>
      <c r="Q7"/>
      <c r="R7"/>
    </row>
    <row r="8" spans="1:11" ht="27" customHeight="1">
      <c r="A8" s="6" t="s">
        <v>5</v>
      </c>
      <c r="B8" s="7">
        <f>+B6+B7</f>
        <v>1644483.37</v>
      </c>
      <c r="C8" s="7">
        <f aca="true" t="shared" si="0" ref="C8:J8">+C6+C7</f>
        <v>1590739.99</v>
      </c>
      <c r="D8" s="7">
        <f t="shared" si="0"/>
        <v>1977752.26</v>
      </c>
      <c r="E8" s="7">
        <f t="shared" si="0"/>
        <v>1161805.7899999996</v>
      </c>
      <c r="F8" s="7">
        <f t="shared" si="0"/>
        <v>1226892.3800000001</v>
      </c>
      <c r="G8" s="7">
        <f t="shared" si="0"/>
        <v>1262146.14</v>
      </c>
      <c r="H8" s="7">
        <f t="shared" si="0"/>
        <v>1210235.37</v>
      </c>
      <c r="I8" s="7">
        <f t="shared" si="0"/>
        <v>1683779.43</v>
      </c>
      <c r="J8" s="7">
        <f t="shared" si="0"/>
        <v>591040.4400000002</v>
      </c>
      <c r="K8" s="7">
        <f>+K7+K6</f>
        <v>12348875.17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823200.26</v>
      </c>
      <c r="C13" s="10">
        <v>551254.44</v>
      </c>
      <c r="D13" s="10">
        <v>1727218.1099999999</v>
      </c>
      <c r="E13" s="10">
        <v>1439177.3599999996</v>
      </c>
      <c r="F13" s="10">
        <v>1496967.3399999999</v>
      </c>
      <c r="G13" s="10">
        <v>900097.98</v>
      </c>
      <c r="H13" s="10">
        <v>518066.37</v>
      </c>
      <c r="I13" s="10">
        <v>639747.0200000001</v>
      </c>
      <c r="J13" s="10">
        <v>778503.74</v>
      </c>
      <c r="K13" s="10">
        <v>987153.76</v>
      </c>
      <c r="L13" s="10">
        <f>SUM(B13:K13)</f>
        <v>9861386.379999999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-124303.19</v>
      </c>
      <c r="C14" s="8">
        <v>-25022.800000000003</v>
      </c>
      <c r="D14" s="8">
        <v>-74650.4</v>
      </c>
      <c r="E14" s="8">
        <v>-57842.6100000001</v>
      </c>
      <c r="F14" s="8">
        <v>-48070</v>
      </c>
      <c r="G14" s="8">
        <v>-38878.4</v>
      </c>
      <c r="H14" s="8">
        <v>-24733.920000000002</v>
      </c>
      <c r="I14" s="8">
        <v>-33476.51</v>
      </c>
      <c r="J14" s="8">
        <v>-29946.4</v>
      </c>
      <c r="K14" s="8">
        <v>-47137.2</v>
      </c>
      <c r="L14" s="8">
        <f>SUM(B14:K14)</f>
        <v>-504061.43000000017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698897.0700000001</v>
      </c>
      <c r="C15" s="7">
        <f aca="true" t="shared" si="1" ref="C15:K15">+C13+C14</f>
        <v>526231.6399999999</v>
      </c>
      <c r="D15" s="7">
        <f t="shared" si="1"/>
        <v>1652567.71</v>
      </c>
      <c r="E15" s="7">
        <f t="shared" si="1"/>
        <v>1381334.7499999995</v>
      </c>
      <c r="F15" s="7">
        <f t="shared" si="1"/>
        <v>1448897.3399999999</v>
      </c>
      <c r="G15" s="7">
        <f t="shared" si="1"/>
        <v>861219.58</v>
      </c>
      <c r="H15" s="7">
        <f t="shared" si="1"/>
        <v>493332.45</v>
      </c>
      <c r="I15" s="7">
        <f t="shared" si="1"/>
        <v>606270.5100000001</v>
      </c>
      <c r="J15" s="7">
        <f t="shared" si="1"/>
        <v>748557.34</v>
      </c>
      <c r="K15" s="7">
        <f t="shared" si="1"/>
        <v>940016.56</v>
      </c>
      <c r="L15" s="7">
        <f>+L13+L14</f>
        <v>9357324.95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1504244.9399999995</v>
      </c>
      <c r="C20" s="10">
        <v>1091228.15</v>
      </c>
      <c r="D20" s="10">
        <v>972616.1900000001</v>
      </c>
      <c r="E20" s="10">
        <v>292305.27</v>
      </c>
      <c r="F20" s="10">
        <v>1111251.25</v>
      </c>
      <c r="G20" s="10">
        <v>1477729.0299999998</v>
      </c>
      <c r="H20" s="10">
        <v>258348.40000000002</v>
      </c>
      <c r="I20" s="10">
        <v>1136681.77</v>
      </c>
      <c r="J20" s="10">
        <v>977587.88</v>
      </c>
      <c r="K20" s="10">
        <v>1275653.35</v>
      </c>
      <c r="L20" s="10">
        <v>1162189.4999999998</v>
      </c>
      <c r="M20" s="10">
        <v>672201.8099999998</v>
      </c>
      <c r="N20" s="10">
        <v>343096.42</v>
      </c>
      <c r="O20" s="10">
        <f>SUM(B20:N20)</f>
        <v>12275133.959999999</v>
      </c>
    </row>
    <row r="21" spans="1:15" ht="27" customHeight="1">
      <c r="A21" s="2" t="s">
        <v>4</v>
      </c>
      <c r="B21" s="8">
        <v>5470672.399999999</v>
      </c>
      <c r="C21" s="8">
        <v>3978660</v>
      </c>
      <c r="D21" s="8">
        <v>-33624.8</v>
      </c>
      <c r="E21" s="8">
        <v>-8373.2</v>
      </c>
      <c r="F21" s="8">
        <v>-26954.4</v>
      </c>
      <c r="G21" s="8">
        <v>-41901.200000000004</v>
      </c>
      <c r="H21" s="8">
        <v>-7475.6</v>
      </c>
      <c r="I21" s="8">
        <v>-59444</v>
      </c>
      <c r="J21" s="8">
        <v>-36256</v>
      </c>
      <c r="K21" s="8">
        <v>-25784</v>
      </c>
      <c r="L21" s="8">
        <v>-19989.2</v>
      </c>
      <c r="M21" s="8">
        <v>-19364.4</v>
      </c>
      <c r="N21" s="8">
        <v>-15518.8</v>
      </c>
      <c r="O21" s="8">
        <f>SUM(B21:N21)</f>
        <v>9154646.799999999</v>
      </c>
    </row>
    <row r="22" spans="1:15" ht="27" customHeight="1">
      <c r="A22" s="6" t="s">
        <v>5</v>
      </c>
      <c r="B22" s="7">
        <f>+B20+B21</f>
        <v>6974917.339999999</v>
      </c>
      <c r="C22" s="7">
        <f>+C20+C21</f>
        <v>5069888.15</v>
      </c>
      <c r="D22" s="7">
        <f aca="true" t="shared" si="2" ref="D22:O22">+D20+D21</f>
        <v>938991.39</v>
      </c>
      <c r="E22" s="7">
        <f t="shared" si="2"/>
        <v>283932.07</v>
      </c>
      <c r="F22" s="7">
        <f t="shared" si="2"/>
        <v>1084296.85</v>
      </c>
      <c r="G22" s="7">
        <f t="shared" si="2"/>
        <v>1435827.8299999998</v>
      </c>
      <c r="H22" s="7">
        <f t="shared" si="2"/>
        <v>250872.80000000002</v>
      </c>
      <c r="I22" s="7">
        <f t="shared" si="2"/>
        <v>1077237.77</v>
      </c>
      <c r="J22" s="7">
        <f t="shared" si="2"/>
        <v>941331.88</v>
      </c>
      <c r="K22" s="7">
        <f t="shared" si="2"/>
        <v>1249869.35</v>
      </c>
      <c r="L22" s="7">
        <f t="shared" si="2"/>
        <v>1142200.2999999998</v>
      </c>
      <c r="M22" s="7">
        <f t="shared" si="2"/>
        <v>652837.4099999998</v>
      </c>
      <c r="N22" s="7">
        <f t="shared" si="2"/>
        <v>327577.62</v>
      </c>
      <c r="O22" s="7">
        <f t="shared" si="2"/>
        <v>21429780.759999998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2023-05-03T17:42:43Z</dcterms:modified>
  <cp:category/>
  <cp:version/>
  <cp:contentType/>
  <cp:contentStatus/>
</cp:coreProperties>
</file>