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<sst xmlns="http://schemas.openxmlformats.org/spreadsheetml/2006/main" count="81" uniqueCount="63">
  <si>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</si>
  <si>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</si>
  <si>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</si>
  <si>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</si>
  <si>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</si>
  <si>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</si>
  <si>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</si>
  <si>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</si>
  <si>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</si>
  <si>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</si>
  <si>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</si>
  <si>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</si>
  <si>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</si>
  <si>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</si>
  <si>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</si>
  <si>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</si>
  <si>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</si>
  <si>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</si>
  <si>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</si>
  <si>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</si>
  <si>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</si>
  <si>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</si>
  <si>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</si>
  <si>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</si>
  <si>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</si>
  <si>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</si>
  <si>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</si>
  <si>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</si>
  <si>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</si>
  <si>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</si>
  <si>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</si>
  <si>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</si>
  <si>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</si>
  <si>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</si>
  <si>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</si>
  <si>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</si>
  <si>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</si>
  <si>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</si>
  <si>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</si>
  <si>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</si>
  <si>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</si>
  <si>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</si>
  <si>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</si>
  <si>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</si>
  <si>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</si>
  <si>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</si>
  <si>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</si>
  <si>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</si>
  <si>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</si>
  <si>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</si>
  <si>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</si>
  <si>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</si>
  <si>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</si>
  <si>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</si>
  <si>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</si>
  <si>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</si>
  <si>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</si>
  <si>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</si>
  <si>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</si>
  <si>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</si>
  <si>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</si>
  <si>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</si>
  <si>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22/04/23 - VENCIMENTO 28/04/23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</si>
</sst>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852164.92</v>
      </c>
      <c r="C6" s="10">
        <v>837055.9600000001</v>
      </c>
      <c r="D6" s="10">
        <v>1154695.8099999998</v>
      </c>
      <c r="E6" s="10">
        <v>604716.4</v>
      </c>
      <c r="F6" s="10">
        <v>686984.9199999999</v>
      </c>
      <c r="G6" s="10">
        <v>833981.2</v>
      </c>
      <c r="H6" s="10">
        <v>732045.0300000001</v>
      </c>
      <c r="I6" s="10">
        <v>915212.21</v>
      </c>
      <c r="J6" s="10">
        <v>227043.62999999998</v>
      </c>
      <c r="K6" s="10">
        <f>SUM(B6:J6)</f>
        <v>6843900.08</v>
      </c>
      <c r="Q6"/>
      <c r="R6"/>
    </row>
    <row r="7" spans="1:18" ht="27" customHeight="1">
      <c r="A7" s="2" t="s">
        <v>4</v>
      </c>
      <c r="B7" s="19">
        <v>-46890.8</v>
      </c>
      <c r="C7" s="19">
        <v>-54722.8</v>
      </c>
      <c r="D7" s="19">
        <v>-1124280.1300000001</v>
      </c>
      <c r="E7" s="19">
        <v>-32388.4</v>
      </c>
      <c r="F7" s="19">
        <v>-35666.4</v>
      </c>
      <c r="G7" s="19">
        <v>-23218.8</v>
      </c>
      <c r="H7" s="19">
        <v>-713385.2</v>
      </c>
      <c r="I7" s="19">
        <v>-48809.2</v>
      </c>
      <c r="J7" s="19">
        <v>-13260.39</v>
      </c>
      <c r="K7" s="8">
        <f>SUM(B7:J7)</f>
        <v>-2092622.1199999999</v>
      </c>
      <c r="Q7"/>
      <c r="R7"/>
    </row>
    <row r="8" spans="1:11" ht="27" customHeight="1">
      <c r="A8" s="6" t="s">
        <v>5</v>
      </c>
      <c r="B8" s="7">
        <f>+B6+B7</f>
        <v>805274.12</v>
      </c>
      <c r="C8" s="7">
        <f aca="true" t="shared" si="0" ref="C8:J8">+C6+C7</f>
        <v>782333.16</v>
      </c>
      <c r="D8" s="7">
        <f t="shared" si="0"/>
        <v>30415.679999999702</v>
      </c>
      <c r="E8" s="7">
        <f t="shared" si="0"/>
        <v>572328</v>
      </c>
      <c r="F8" s="7">
        <f t="shared" si="0"/>
        <v>651318.5199999999</v>
      </c>
      <c r="G8" s="7">
        <f t="shared" si="0"/>
        <v>810762.3999999999</v>
      </c>
      <c r="H8" s="7">
        <f t="shared" si="0"/>
        <v>18659.83000000019</v>
      </c>
      <c r="I8" s="7">
        <f t="shared" si="0"/>
        <v>866403.01</v>
      </c>
      <c r="J8" s="7">
        <f t="shared" si="0"/>
        <v>213783.24</v>
      </c>
      <c r="K8" s="7">
        <f>+K7+K6</f>
        <v>4751277.96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407325.63999999996</v>
      </c>
      <c r="C13" s="10">
        <v>272653.74</v>
      </c>
      <c r="D13" s="10">
        <v>941184.99</v>
      </c>
      <c r="E13" s="10">
        <v>781021.1200000001</v>
      </c>
      <c r="F13" s="10">
        <v>850989.5100000001</v>
      </c>
      <c r="G13" s="10">
        <v>406126.25</v>
      </c>
      <c r="H13" s="10">
        <v>220766.24</v>
      </c>
      <c r="I13" s="10">
        <v>337491.07999999996</v>
      </c>
      <c r="J13" s="10">
        <v>262659.5</v>
      </c>
      <c r="K13" s="10">
        <v>519556.87000000005</v>
      </c>
      <c r="L13" s="10">
        <f>SUM(B13:K13)</f>
        <v>4999774.94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-119348.78999999998</v>
      </c>
      <c r="C14" s="8">
        <v>-15496.799999999988</v>
      </c>
      <c r="D14" s="8">
        <v>-53596.40000000002</v>
      </c>
      <c r="E14" s="8">
        <v>-781021.1200000001</v>
      </c>
      <c r="F14" s="8">
        <v>-40840.80000000005</v>
      </c>
      <c r="G14" s="8">
        <v>-22976.79999999999</v>
      </c>
      <c r="H14" s="8">
        <v>-16532.320000000007</v>
      </c>
      <c r="I14" s="8">
        <v>-328622.4</v>
      </c>
      <c r="J14" s="8">
        <v>-12020.799999999988</v>
      </c>
      <c r="K14" s="8">
        <v>-31099.20000000001</v>
      </c>
      <c r="L14" s="8">
        <f>SUM(B14:K14)</f>
        <v>-1421555.4300000002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287976.85</v>
      </c>
      <c r="C15" s="7">
        <f aca="true" t="shared" si="1" ref="C15:K15">+C13+C14</f>
        <v>257156.94</v>
      </c>
      <c r="D15" s="7">
        <f t="shared" si="1"/>
        <v>887588.59</v>
      </c>
      <c r="E15" s="7">
        <f t="shared" si="1"/>
        <v>0</v>
      </c>
      <c r="F15" s="7">
        <f t="shared" si="1"/>
        <v>810148.7100000001</v>
      </c>
      <c r="G15" s="7">
        <f t="shared" si="1"/>
        <v>383149.45</v>
      </c>
      <c r="H15" s="7">
        <f t="shared" si="1"/>
        <v>204233.91999999998</v>
      </c>
      <c r="I15" s="7">
        <f t="shared" si="1"/>
        <v>8868.679999999935</v>
      </c>
      <c r="J15" s="7">
        <f t="shared" si="1"/>
        <v>250638.7</v>
      </c>
      <c r="K15" s="7">
        <f t="shared" si="1"/>
        <v>488457.67000000004</v>
      </c>
      <c r="L15" s="7">
        <f>+L13+L14</f>
        <v>3578219.5100000002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981699.7400000001</v>
      </c>
      <c r="C20" s="10">
        <v>690392.17</v>
      </c>
      <c r="D20" s="10">
        <v>651119.6099999999</v>
      </c>
      <c r="E20" s="10">
        <v>191849.37000000002</v>
      </c>
      <c r="F20" s="10">
        <v>492729.51999999996</v>
      </c>
      <c r="G20" s="10">
        <v>834819.6699999999</v>
      </c>
      <c r="H20" s="10">
        <v>141971.84000000005</v>
      </c>
      <c r="I20" s="10">
        <v>651913.52</v>
      </c>
      <c r="J20" s="10">
        <v>609616.9600000001</v>
      </c>
      <c r="K20" s="10">
        <v>813987.49</v>
      </c>
      <c r="L20" s="10">
        <v>759152.74</v>
      </c>
      <c r="M20" s="10">
        <v>377218.84</v>
      </c>
      <c r="N20" s="10">
        <v>189921.32</v>
      </c>
      <c r="O20" s="10">
        <f>SUM(B20:N20)</f>
        <v>7386392.79</v>
      </c>
    </row>
    <row r="21" spans="1:15" ht="27" customHeight="1">
      <c r="A21" s="2" t="s">
        <v>4</v>
      </c>
      <c r="B21" s="8">
        <v>-42011.2</v>
      </c>
      <c r="C21" s="8">
        <v>-43608.4</v>
      </c>
      <c r="D21" s="8">
        <v>-27896</v>
      </c>
      <c r="E21" s="8">
        <v>-7075.2</v>
      </c>
      <c r="F21" s="8">
        <v>-14850</v>
      </c>
      <c r="G21" s="8">
        <v>-35446.4</v>
      </c>
      <c r="H21" s="8">
        <v>-5218.4</v>
      </c>
      <c r="I21" s="8">
        <v>-47850</v>
      </c>
      <c r="J21" s="8">
        <v>-33132</v>
      </c>
      <c r="K21" s="8">
        <v>-745876.4</v>
      </c>
      <c r="L21" s="8">
        <v>-685025.6</v>
      </c>
      <c r="M21" s="8">
        <v>-13028.4</v>
      </c>
      <c r="N21" s="8">
        <v>-11510.4</v>
      </c>
      <c r="O21" s="8">
        <f>SUM(B21:N21)</f>
        <v>-1712528.4</v>
      </c>
    </row>
    <row r="22" spans="1:15" ht="27" customHeight="1">
      <c r="A22" s="6" t="s">
        <v>5</v>
      </c>
      <c r="B22" s="7">
        <f>+B20+B21</f>
        <v>939688.5400000002</v>
      </c>
      <c r="C22" s="7">
        <f>+C20+C21</f>
        <v>646783.77</v>
      </c>
      <c r="D22" s="7">
        <f aca="true" t="shared" si="2" ref="D22:O22">+D20+D21</f>
        <v>623223.6099999999</v>
      </c>
      <c r="E22" s="7">
        <f t="shared" si="2"/>
        <v>184774.17</v>
      </c>
      <c r="F22" s="7">
        <f t="shared" si="2"/>
        <v>477879.51999999996</v>
      </c>
      <c r="G22" s="7">
        <f t="shared" si="2"/>
        <v>799373.2699999999</v>
      </c>
      <c r="H22" s="7">
        <f t="shared" si="2"/>
        <v>136753.44000000006</v>
      </c>
      <c r="I22" s="7">
        <f t="shared" si="2"/>
        <v>604063.52</v>
      </c>
      <c r="J22" s="7">
        <f t="shared" si="2"/>
        <v>576484.9600000001</v>
      </c>
      <c r="K22" s="7">
        <f t="shared" si="2"/>
        <v>68111.08999999997</v>
      </c>
      <c r="L22" s="7">
        <f t="shared" si="2"/>
        <v>74127.14000000001</v>
      </c>
      <c r="M22" s="7">
        <f t="shared" si="2"/>
        <v>364190.44</v>
      </c>
      <c r="N22" s="7">
        <f t="shared" si="2"/>
        <v>178410.92</v>
      </c>
      <c r="O22" s="7">
        <f t="shared" si="2"/>
        <v>5673864.390000001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2023-04-27T18:56:18Z</dcterms:modified>
  <cp:category/>
  <cp:version/>
  <cp:contentType/>
  <cp:contentStatus/>
</cp:coreProperties>
</file>