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<sst xmlns="http://schemas.openxmlformats.org/spreadsheetml/2006/main" count="81" uniqueCount="63">
  <si>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</si>
  <si>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</si>
  <si>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</si>
  <si>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</si>
  <si>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</si>
  <si>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</si>
  <si>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</si>
  <si>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</si>
  <si>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</si>
  <si>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</si>
  <si>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</si>
  <si>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</si>
  <si>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</si>
  <si>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</si>
  <si>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</si>
  <si>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</si>
  <si>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</si>
  <si>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</si>
  <si>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</si>
  <si>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</si>
  <si>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</si>
  <si>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</si>
  <si>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</si>
  <si>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</si>
  <si>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</si>
  <si>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</si>
  <si>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</si>
  <si>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</si>
  <si>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</si>
  <si>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</si>
  <si>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</si>
  <si>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</si>
  <si>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</si>
  <si>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</si>
  <si>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</si>
  <si>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</si>
  <si>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</si>
  <si>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</si>
  <si>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</si>
  <si>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</si>
  <si>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</si>
  <si>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</si>
  <si>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</si>
  <si>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</si>
  <si>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</si>
  <si>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</si>
  <si>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</si>
  <si>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</si>
  <si>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</si>
  <si>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</si>
  <si>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</si>
  <si>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</si>
  <si>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</si>
  <si>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</si>
  <si>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</si>
  <si>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</si>
  <si>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</si>
  <si>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</si>
  <si>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</si>
  <si>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</si>
  <si>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</si>
  <si>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</si>
  <si>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20/04/23 - VENCIMENTO 28/04/23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</si>
</sst>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1779738.17</v>
      </c>
      <c r="C6" s="10">
        <v>1683990.1199999999</v>
      </c>
      <c r="D6" s="10">
        <v>2094130.68</v>
      </c>
      <c r="E6" s="10">
        <v>1292493.58</v>
      </c>
      <c r="F6" s="10">
        <v>1257295.54</v>
      </c>
      <c r="G6" s="10">
        <v>1394145.96</v>
      </c>
      <c r="H6" s="10">
        <v>1270857.9100000001</v>
      </c>
      <c r="I6" s="10">
        <v>1799191.6900000002</v>
      </c>
      <c r="J6" s="10">
        <v>626411.99</v>
      </c>
      <c r="K6" s="10">
        <f>SUM(B6:J6)</f>
        <v>13198255.64</v>
      </c>
      <c r="Q6"/>
      <c r="R6"/>
    </row>
    <row r="7" spans="1:18" ht="27" customHeight="1">
      <c r="A7" s="2" t="s">
        <v>4</v>
      </c>
      <c r="B7" s="19">
        <v>-121561.79999999999</v>
      </c>
      <c r="C7" s="19">
        <v>-88229.71</v>
      </c>
      <c r="D7" s="19">
        <v>-142872.22000000003</v>
      </c>
      <c r="E7" s="19">
        <v>-90543.7</v>
      </c>
      <c r="F7" s="19">
        <v>-60684.53</v>
      </c>
      <c r="G7" s="19">
        <v>-124130.16</v>
      </c>
      <c r="H7" s="19">
        <v>-40627.62999999989</v>
      </c>
      <c r="I7" s="19">
        <v>-104983.20999999999</v>
      </c>
      <c r="J7" s="19">
        <v>-28596.190000000002</v>
      </c>
      <c r="K7" s="8">
        <f>SUM(B7:J7)</f>
        <v>-802229.1499999999</v>
      </c>
      <c r="Q7"/>
      <c r="R7"/>
    </row>
    <row r="8" spans="1:11" ht="27" customHeight="1">
      <c r="A8" s="6" t="s">
        <v>5</v>
      </c>
      <c r="B8" s="7">
        <f>+B6+B7</f>
        <v>1658176.3699999999</v>
      </c>
      <c r="C8" s="7">
        <f aca="true" t="shared" si="0" ref="C8:J8">+C6+C7</f>
        <v>1595760.41</v>
      </c>
      <c r="D8" s="7">
        <f t="shared" si="0"/>
        <v>1951258.46</v>
      </c>
      <c r="E8" s="7">
        <f t="shared" si="0"/>
        <v>1201949.8800000001</v>
      </c>
      <c r="F8" s="7">
        <f t="shared" si="0"/>
        <v>1196611.01</v>
      </c>
      <c r="G8" s="7">
        <f t="shared" si="0"/>
        <v>1270015.8</v>
      </c>
      <c r="H8" s="7">
        <f t="shared" si="0"/>
        <v>1230230.2800000003</v>
      </c>
      <c r="I8" s="7">
        <f t="shared" si="0"/>
        <v>1694208.4800000002</v>
      </c>
      <c r="J8" s="7">
        <f t="shared" si="0"/>
        <v>597815.8</v>
      </c>
      <c r="K8" s="7">
        <f>+K7+K6</f>
        <v>12396026.49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820340.7299999999</v>
      </c>
      <c r="C13" s="10">
        <v>552819.25</v>
      </c>
      <c r="D13" s="10">
        <v>1740009.48</v>
      </c>
      <c r="E13" s="10">
        <v>1434425.2799999998</v>
      </c>
      <c r="F13" s="10">
        <v>1502865.1599999997</v>
      </c>
      <c r="G13" s="10">
        <v>904083.78</v>
      </c>
      <c r="H13" s="10">
        <v>521640.05</v>
      </c>
      <c r="I13" s="10">
        <v>640589.09</v>
      </c>
      <c r="J13" s="10">
        <v>784714.6</v>
      </c>
      <c r="K13" s="10">
        <v>993096.4999999999</v>
      </c>
      <c r="L13" s="10">
        <f>SUM(B13:K13)</f>
        <v>9894583.92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-256863.26</v>
      </c>
      <c r="C14" s="8">
        <v>-28972.89</v>
      </c>
      <c r="D14" s="8">
        <v>-87076.92</v>
      </c>
      <c r="E14" s="8">
        <v>-82587.45000000004</v>
      </c>
      <c r="F14" s="8">
        <v>-56699.96</v>
      </c>
      <c r="G14" s="8">
        <v>-41060.8</v>
      </c>
      <c r="H14" s="8">
        <v>-29112.6</v>
      </c>
      <c r="I14" s="8">
        <v>-29377.47</v>
      </c>
      <c r="J14" s="8">
        <v>-31989.43</v>
      </c>
      <c r="K14" s="8">
        <v>-56536.89</v>
      </c>
      <c r="L14" s="8">
        <f>SUM(B14:K14)</f>
        <v>-700277.67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563477.4699999999</v>
      </c>
      <c r="C15" s="7">
        <f aca="true" t="shared" si="1" ref="C15:K15">+C13+C14</f>
        <v>523846.36</v>
      </c>
      <c r="D15" s="7">
        <f t="shared" si="1"/>
        <v>1652932.56</v>
      </c>
      <c r="E15" s="7">
        <f t="shared" si="1"/>
        <v>1351837.8299999998</v>
      </c>
      <c r="F15" s="7">
        <f t="shared" si="1"/>
        <v>1446165.1999999997</v>
      </c>
      <c r="G15" s="7">
        <f t="shared" si="1"/>
        <v>863022.98</v>
      </c>
      <c r="H15" s="7">
        <f t="shared" si="1"/>
        <v>492527.45</v>
      </c>
      <c r="I15" s="7">
        <f t="shared" si="1"/>
        <v>611211.62</v>
      </c>
      <c r="J15" s="7">
        <f t="shared" si="1"/>
        <v>752725.1699999999</v>
      </c>
      <c r="K15" s="7">
        <f t="shared" si="1"/>
        <v>936559.6099999999</v>
      </c>
      <c r="L15" s="7">
        <f>+L13+L14</f>
        <v>9194306.25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1518867.6599999997</v>
      </c>
      <c r="C20" s="10">
        <v>1121969.75</v>
      </c>
      <c r="D20" s="10">
        <v>968237.9299999999</v>
      </c>
      <c r="E20" s="10">
        <v>292086.68</v>
      </c>
      <c r="F20" s="10">
        <v>1105015.1700000002</v>
      </c>
      <c r="G20" s="10">
        <v>1483902.38</v>
      </c>
      <c r="H20" s="10">
        <v>258854.39000000004</v>
      </c>
      <c r="I20" s="10">
        <v>1146381.3199999998</v>
      </c>
      <c r="J20" s="10">
        <v>972928.3499999999</v>
      </c>
      <c r="K20" s="10">
        <v>1303696.69</v>
      </c>
      <c r="L20" s="10">
        <v>1173720.49</v>
      </c>
      <c r="M20" s="10">
        <v>670802.2499999999</v>
      </c>
      <c r="N20" s="10">
        <v>346740.85000000003</v>
      </c>
      <c r="O20" s="10">
        <f>SUM(B20:N20)</f>
        <v>12363203.909999998</v>
      </c>
    </row>
    <row r="21" spans="1:15" ht="27" customHeight="1">
      <c r="A21" s="2" t="s">
        <v>4</v>
      </c>
      <c r="B21" s="8">
        <v>-50938.8</v>
      </c>
      <c r="C21" s="8">
        <v>-53842.8</v>
      </c>
      <c r="D21" s="8">
        <v>-53303.06</v>
      </c>
      <c r="E21" s="8">
        <v>-8914.4</v>
      </c>
      <c r="F21" s="8">
        <v>-45960.86</v>
      </c>
      <c r="G21" s="8">
        <v>-60225.91</v>
      </c>
      <c r="H21" s="8">
        <v>-11835.66</v>
      </c>
      <c r="I21" s="8">
        <v>-66954.8</v>
      </c>
      <c r="J21" s="8">
        <v>-42295.700000000004</v>
      </c>
      <c r="K21" s="8">
        <v>-30157.6</v>
      </c>
      <c r="L21" s="8">
        <v>-23988.8</v>
      </c>
      <c r="M21" s="8">
        <v>-25662.199999999997</v>
      </c>
      <c r="N21" s="8">
        <v>-17027.33</v>
      </c>
      <c r="O21" s="8">
        <f>SUM(B21:N21)</f>
        <v>-491107.9199999999</v>
      </c>
    </row>
    <row r="22" spans="1:15" ht="27" customHeight="1">
      <c r="A22" s="6" t="s">
        <v>5</v>
      </c>
      <c r="B22" s="7">
        <f>+B20+B21</f>
        <v>1467928.8599999996</v>
      </c>
      <c r="C22" s="7">
        <f>+C20+C21</f>
        <v>1068126.95</v>
      </c>
      <c r="D22" s="7">
        <f aca="true" t="shared" si="2" ref="D22:O22">+D20+D21</f>
        <v>914934.8699999999</v>
      </c>
      <c r="E22" s="7">
        <f t="shared" si="2"/>
        <v>283172.27999999997</v>
      </c>
      <c r="F22" s="7">
        <f t="shared" si="2"/>
        <v>1059054.31</v>
      </c>
      <c r="G22" s="7">
        <f t="shared" si="2"/>
        <v>1423676.47</v>
      </c>
      <c r="H22" s="7">
        <f t="shared" si="2"/>
        <v>247018.73000000004</v>
      </c>
      <c r="I22" s="7">
        <f t="shared" si="2"/>
        <v>1079426.5199999998</v>
      </c>
      <c r="J22" s="7">
        <f t="shared" si="2"/>
        <v>930632.6499999999</v>
      </c>
      <c r="K22" s="7">
        <f t="shared" si="2"/>
        <v>1273539.0899999999</v>
      </c>
      <c r="L22" s="7">
        <f t="shared" si="2"/>
        <v>1149731.69</v>
      </c>
      <c r="M22" s="7">
        <f t="shared" si="2"/>
        <v>645140.0499999999</v>
      </c>
      <c r="N22" s="7">
        <f t="shared" si="2"/>
        <v>329713.52</v>
      </c>
      <c r="O22" s="7">
        <f t="shared" si="2"/>
        <v>11872095.989999998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2023-04-27T18:48:58Z</dcterms:modified>
  <cp:category/>
  <cp:version/>
  <cp:contentType/>
  <cp:contentStatus/>
</cp:coreProperties>
</file>