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<sst xmlns="http://schemas.openxmlformats.org/spreadsheetml/2006/main" count="81" uniqueCount="63">
  <si>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</si>
  <si>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</si>
  <si>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</si>
  <si>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</si>
  <si>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</si>
  <si>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</si>
  <si>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</si>
  <si>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</si>
  <si>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</si>
  <si>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</si>
  <si>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</si>
  <si>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</si>
  <si>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</si>
  <si>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</si>
  <si>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</si>
  <si>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</si>
  <si>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</si>
  <si>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</si>
  <si>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</si>
  <si>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</si>
  <si>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</si>
  <si>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</si>
  <si>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</si>
  <si>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</si>
  <si>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</si>
  <si>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</si>
  <si>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</si>
  <si>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</si>
  <si>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</si>
  <si>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</si>
  <si>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</si>
  <si>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</si>
  <si>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</si>
  <si>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</si>
  <si>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</si>
  <si>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</si>
  <si>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</si>
  <si>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</si>
  <si>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</si>
  <si>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</si>
  <si>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</si>
  <si>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</si>
  <si>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</si>
  <si>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</si>
  <si>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</si>
  <si>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</si>
  <si>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</si>
  <si>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</si>
  <si>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</si>
  <si>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</si>
  <si>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</si>
  <si>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</si>
  <si>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</si>
  <si>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</si>
  <si>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</si>
  <si>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</si>
  <si>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</si>
  <si>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</si>
  <si>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</si>
  <si>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</si>
  <si>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</si>
  <si>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</si>
  <si>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19/04/23 - VENCIMENTO 27/04/23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</si>
</sst>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1778118.33</v>
      </c>
      <c r="C6" s="10">
        <v>1771951.17</v>
      </c>
      <c r="D6" s="10">
        <v>2090737.79</v>
      </c>
      <c r="E6" s="10">
        <v>1288568.7899999998</v>
      </c>
      <c r="F6" s="10">
        <v>1241920.1199999999</v>
      </c>
      <c r="G6" s="10">
        <v>1380166.2599999998</v>
      </c>
      <c r="H6" s="10">
        <v>1243156.5799999998</v>
      </c>
      <c r="I6" s="10">
        <v>1788350.8699999999</v>
      </c>
      <c r="J6" s="10">
        <v>623398.54</v>
      </c>
      <c r="K6" s="10">
        <f>SUM(B6:J6)</f>
        <v>13206368.45</v>
      </c>
      <c r="Q6"/>
      <c r="R6"/>
    </row>
    <row r="7" spans="1:18" ht="27" customHeight="1">
      <c r="A7" s="2" t="s">
        <v>4</v>
      </c>
      <c r="B7" s="19">
        <v>-108536.35</v>
      </c>
      <c r="C7" s="19">
        <v>-82547.9</v>
      </c>
      <c r="D7" s="19">
        <v>-110173.53000000003</v>
      </c>
      <c r="E7" s="19">
        <v>-98636.38</v>
      </c>
      <c r="F7" s="19">
        <v>-53407.2</v>
      </c>
      <c r="G7" s="19">
        <v>-87466.15</v>
      </c>
      <c r="H7" s="19">
        <v>-36688.85</v>
      </c>
      <c r="I7" s="19">
        <v>-97118.75</v>
      </c>
      <c r="J7" s="19">
        <v>-29938.45</v>
      </c>
      <c r="K7" s="8">
        <f>SUM(B7:J7)</f>
        <v>-704513.5599999999</v>
      </c>
      <c r="Q7"/>
      <c r="R7"/>
    </row>
    <row r="8" spans="1:11" ht="27" customHeight="1">
      <c r="A8" s="6" t="s">
        <v>5</v>
      </c>
      <c r="B8" s="7">
        <f>+B6+B7</f>
        <v>1669581.98</v>
      </c>
      <c r="C8" s="7">
        <f aca="true" t="shared" si="0" ref="C8:J8">+C6+C7</f>
        <v>1689403.27</v>
      </c>
      <c r="D8" s="7">
        <f t="shared" si="0"/>
        <v>1980564.26</v>
      </c>
      <c r="E8" s="7">
        <f t="shared" si="0"/>
        <v>1189932.4099999997</v>
      </c>
      <c r="F8" s="7">
        <f t="shared" si="0"/>
        <v>1188512.92</v>
      </c>
      <c r="G8" s="7">
        <f t="shared" si="0"/>
        <v>1292700.1099999999</v>
      </c>
      <c r="H8" s="7">
        <f t="shared" si="0"/>
        <v>1206467.7299999997</v>
      </c>
      <c r="I8" s="7">
        <f t="shared" si="0"/>
        <v>1691232.1199999999</v>
      </c>
      <c r="J8" s="7">
        <f t="shared" si="0"/>
        <v>593460.0900000001</v>
      </c>
      <c r="K8" s="7">
        <f>+K7+K6</f>
        <v>12501854.889999999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824097.84</v>
      </c>
      <c r="C13" s="10">
        <v>550743.95</v>
      </c>
      <c r="D13" s="10">
        <v>1807271.5600000003</v>
      </c>
      <c r="E13" s="10">
        <v>1436755.4199999995</v>
      </c>
      <c r="F13" s="10">
        <v>1501093.7999999998</v>
      </c>
      <c r="G13" s="10">
        <v>900660.61</v>
      </c>
      <c r="H13" s="10">
        <v>522538.55</v>
      </c>
      <c r="I13" s="10">
        <v>639029.2</v>
      </c>
      <c r="J13" s="10">
        <v>780147.98</v>
      </c>
      <c r="K13" s="10">
        <v>986912.6</v>
      </c>
      <c r="L13" s="10">
        <f>SUM(B13:K13)</f>
        <v>9949251.51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-126186.39</v>
      </c>
      <c r="C14" s="8">
        <v>-25009.6</v>
      </c>
      <c r="D14" s="8">
        <v>-73902.4</v>
      </c>
      <c r="E14" s="8">
        <v>-59853.410000000105</v>
      </c>
      <c r="F14" s="8">
        <v>-48611.2</v>
      </c>
      <c r="G14" s="8">
        <v>-39674.8</v>
      </c>
      <c r="H14" s="8">
        <v>-25437.92</v>
      </c>
      <c r="I14" s="8">
        <v>-29691.190000000002</v>
      </c>
      <c r="J14" s="8">
        <v>-31895.6</v>
      </c>
      <c r="K14" s="8">
        <v>-48303.2</v>
      </c>
      <c r="L14" s="8">
        <f>SUM(B14:K14)</f>
        <v>-508565.7100000001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697911.45</v>
      </c>
      <c r="C15" s="7">
        <f aca="true" t="shared" si="1" ref="C15:K15">+C13+C14</f>
        <v>525734.35</v>
      </c>
      <c r="D15" s="7">
        <f t="shared" si="1"/>
        <v>1733369.1600000004</v>
      </c>
      <c r="E15" s="7">
        <f t="shared" si="1"/>
        <v>1376902.0099999993</v>
      </c>
      <c r="F15" s="7">
        <f t="shared" si="1"/>
        <v>1452482.5999999999</v>
      </c>
      <c r="G15" s="7">
        <f t="shared" si="1"/>
        <v>860985.8099999999</v>
      </c>
      <c r="H15" s="7">
        <f t="shared" si="1"/>
        <v>497100.63</v>
      </c>
      <c r="I15" s="7">
        <f t="shared" si="1"/>
        <v>609338.01</v>
      </c>
      <c r="J15" s="7">
        <f t="shared" si="1"/>
        <v>748252.38</v>
      </c>
      <c r="K15" s="7">
        <f t="shared" si="1"/>
        <v>938609.4</v>
      </c>
      <c r="L15" s="7">
        <f>+L13+L14</f>
        <v>9440685.799999999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1508118.7199999997</v>
      </c>
      <c r="C20" s="10">
        <v>1110521.8699999999</v>
      </c>
      <c r="D20" s="10">
        <v>965682.7</v>
      </c>
      <c r="E20" s="10">
        <v>287117.68</v>
      </c>
      <c r="F20" s="10">
        <v>1034698.76</v>
      </c>
      <c r="G20" s="10">
        <v>1476913.26</v>
      </c>
      <c r="H20" s="10">
        <v>258289.97000000003</v>
      </c>
      <c r="I20" s="10">
        <v>1137345.4900000002</v>
      </c>
      <c r="J20" s="10">
        <v>967112.4299999999</v>
      </c>
      <c r="K20" s="10">
        <v>1298315.0000000002</v>
      </c>
      <c r="L20" s="10">
        <v>1173605.1999999997</v>
      </c>
      <c r="M20" s="10">
        <v>661175.4899999999</v>
      </c>
      <c r="N20" s="10">
        <v>345441.82000000007</v>
      </c>
      <c r="O20" s="10">
        <f>SUM(B20:N20)</f>
        <v>12224338.39</v>
      </c>
    </row>
    <row r="21" spans="1:15" ht="27" customHeight="1">
      <c r="A21" s="2" t="s">
        <v>4</v>
      </c>
      <c r="B21" s="8">
        <v>-47608</v>
      </c>
      <c r="C21" s="8">
        <v>-49786</v>
      </c>
      <c r="D21" s="8">
        <v>-30773.6</v>
      </c>
      <c r="E21" s="8">
        <v>-8461.2</v>
      </c>
      <c r="F21" s="8">
        <v>-25889.6</v>
      </c>
      <c r="G21" s="8">
        <v>-42847.2</v>
      </c>
      <c r="H21" s="8">
        <v>-7730.8</v>
      </c>
      <c r="I21" s="8">
        <v>-62233.6</v>
      </c>
      <c r="J21" s="8">
        <v>-38909.2</v>
      </c>
      <c r="K21" s="8">
        <v>-28243.6</v>
      </c>
      <c r="L21" s="8">
        <v>-22171.6</v>
      </c>
      <c r="M21" s="8">
        <v>-20257.6</v>
      </c>
      <c r="N21" s="8">
        <v>-16640.8</v>
      </c>
      <c r="O21" s="8">
        <f>SUM(B21:N21)</f>
        <v>-401552.79999999993</v>
      </c>
    </row>
    <row r="22" spans="1:15" ht="27" customHeight="1">
      <c r="A22" s="6" t="s">
        <v>5</v>
      </c>
      <c r="B22" s="7">
        <f>+B20+B21</f>
        <v>1460510.7199999997</v>
      </c>
      <c r="C22" s="7">
        <f>+C20+C21</f>
        <v>1060735.8699999999</v>
      </c>
      <c r="D22" s="7">
        <f aca="true" t="shared" si="2" ref="D22:O22">+D20+D21</f>
        <v>934909.1</v>
      </c>
      <c r="E22" s="7">
        <f t="shared" si="2"/>
        <v>278656.48</v>
      </c>
      <c r="F22" s="7">
        <f t="shared" si="2"/>
        <v>1008809.16</v>
      </c>
      <c r="G22" s="7">
        <f t="shared" si="2"/>
        <v>1434066.06</v>
      </c>
      <c r="H22" s="7">
        <f t="shared" si="2"/>
        <v>250559.17000000004</v>
      </c>
      <c r="I22" s="7">
        <f t="shared" si="2"/>
        <v>1075111.8900000001</v>
      </c>
      <c r="J22" s="7">
        <f t="shared" si="2"/>
        <v>928203.23</v>
      </c>
      <c r="K22" s="7">
        <f t="shared" si="2"/>
        <v>1270071.4000000001</v>
      </c>
      <c r="L22" s="7">
        <f t="shared" si="2"/>
        <v>1151433.5999999996</v>
      </c>
      <c r="M22" s="7">
        <f t="shared" si="2"/>
        <v>640917.8899999999</v>
      </c>
      <c r="N22" s="7">
        <f t="shared" si="2"/>
        <v>328801.0200000001</v>
      </c>
      <c r="O22" s="7">
        <f t="shared" si="2"/>
        <v>11822785.59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2023-04-26T17:18:09Z</dcterms:modified>
  <cp:category/>
  <cp:version/>
  <cp:contentType/>
  <cp:contentStatus/>
</cp:coreProperties>
</file>