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<sst xmlns="http://schemas.openxmlformats.org/spreadsheetml/2006/main" count="81" uniqueCount="63">
  <si>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</si>
  <si>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</si>
  <si>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</si>
  <si>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</si>
  <si>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</si>
  <si>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</si>
  <si>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</si>
  <si>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</si>
  <si>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</si>
  <si>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</si>
  <si>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</si>
  <si>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</si>
  <si>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</si>
  <si>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</si>
  <si>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</si>
  <si>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</si>
  <si>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</si>
  <si>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</si>
  <si>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</si>
  <si>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</si>
  <si>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</si>
  <si>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</si>
  <si>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</si>
  <si>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</si>
  <si>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</si>
  <si>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</si>
  <si>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</si>
  <si>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</si>
  <si>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</si>
  <si>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</si>
  <si>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</si>
  <si>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</si>
  <si>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</si>
  <si>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</si>
  <si>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</si>
  <si>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</si>
  <si>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</si>
  <si>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</si>
  <si>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</si>
  <si>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</si>
  <si>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</si>
  <si>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</si>
  <si>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</si>
  <si>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</si>
  <si>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</si>
  <si>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</si>
  <si>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</si>
  <si>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</si>
  <si>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</si>
  <si>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</si>
  <si>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</si>
  <si>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</si>
  <si>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</si>
  <si>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</si>
  <si>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</si>
  <si>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</si>
  <si>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</si>
  <si>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</si>
  <si>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</si>
  <si>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</si>
  <si>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</si>
  <si>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</si>
  <si>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18/04/23 - VENCIMENTO 26/04/23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</si>
</sst>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1762416.7</v>
      </c>
      <c r="C6" s="10">
        <v>1763040.08</v>
      </c>
      <c r="D6" s="10">
        <v>2064685.68</v>
      </c>
      <c r="E6" s="10">
        <v>1279737.9799999997</v>
      </c>
      <c r="F6" s="10">
        <v>1233689.1800000002</v>
      </c>
      <c r="G6" s="10">
        <v>1366935.2100000002</v>
      </c>
      <c r="H6" s="10">
        <v>1242997.22</v>
      </c>
      <c r="I6" s="10">
        <v>1767944.63</v>
      </c>
      <c r="J6" s="10">
        <v>620996.8500000001</v>
      </c>
      <c r="K6" s="10">
        <f>SUM(B6:J6)</f>
        <v>13102443.53</v>
      </c>
      <c r="Q6"/>
      <c r="R6"/>
    </row>
    <row r="7" spans="1:18" ht="27" customHeight="1">
      <c r="A7" s="2" t="s">
        <v>4</v>
      </c>
      <c r="B7" s="19">
        <v>-113191.11</v>
      </c>
      <c r="C7" s="19">
        <v>-80085.55</v>
      </c>
      <c r="D7" s="19">
        <v>-106496.63000000003</v>
      </c>
      <c r="E7" s="19">
        <v>-107623.7</v>
      </c>
      <c r="F7" s="19">
        <v>-50014.8</v>
      </c>
      <c r="G7" s="19">
        <v>-89969.25</v>
      </c>
      <c r="H7" s="19">
        <v>-37131.82</v>
      </c>
      <c r="I7" s="19">
        <v>-94650.63</v>
      </c>
      <c r="J7" s="19">
        <v>-29762.65</v>
      </c>
      <c r="K7" s="8">
        <f>SUM(B7:J7)</f>
        <v>-708926.14</v>
      </c>
      <c r="Q7"/>
      <c r="R7"/>
    </row>
    <row r="8" spans="1:11" ht="27" customHeight="1">
      <c r="A8" s="6" t="s">
        <v>5</v>
      </c>
      <c r="B8" s="7">
        <f>+B6+B7</f>
        <v>1649225.5899999999</v>
      </c>
      <c r="C8" s="7">
        <f aca="true" t="shared" si="0" ref="C8:J8">+C6+C7</f>
        <v>1682954.53</v>
      </c>
      <c r="D8" s="7">
        <f t="shared" si="0"/>
        <v>1958189.0499999998</v>
      </c>
      <c r="E8" s="7">
        <f t="shared" si="0"/>
        <v>1172114.2799999998</v>
      </c>
      <c r="F8" s="7">
        <f t="shared" si="0"/>
        <v>1183674.3800000001</v>
      </c>
      <c r="G8" s="7">
        <f t="shared" si="0"/>
        <v>1276965.9600000002</v>
      </c>
      <c r="H8" s="7">
        <f t="shared" si="0"/>
        <v>1205865.4</v>
      </c>
      <c r="I8" s="7">
        <f t="shared" si="0"/>
        <v>1673294</v>
      </c>
      <c r="J8" s="7">
        <f t="shared" si="0"/>
        <v>591234.2000000001</v>
      </c>
      <c r="K8" s="7">
        <f>+K7+K6</f>
        <v>12393517.389999999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815717.95</v>
      </c>
      <c r="C13" s="10">
        <v>547512.9199999999</v>
      </c>
      <c r="D13" s="10">
        <v>1778152.3299999998</v>
      </c>
      <c r="E13" s="10">
        <v>1418267.9499999997</v>
      </c>
      <c r="F13" s="10">
        <v>1488420.0899999999</v>
      </c>
      <c r="G13" s="10">
        <v>894096.38</v>
      </c>
      <c r="H13" s="10">
        <v>517224.96</v>
      </c>
      <c r="I13" s="10">
        <v>635474.54</v>
      </c>
      <c r="J13" s="10">
        <v>775409.67</v>
      </c>
      <c r="K13" s="10">
        <v>979388.65</v>
      </c>
      <c r="L13" s="10">
        <f>SUM(B13:K13)</f>
        <v>9849665.44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-124668.39</v>
      </c>
      <c r="C14" s="8">
        <v>-22959.2</v>
      </c>
      <c r="D14" s="8">
        <v>-71623.2</v>
      </c>
      <c r="E14" s="8">
        <v>-55158.6100000001</v>
      </c>
      <c r="F14" s="8">
        <v>-46134</v>
      </c>
      <c r="G14" s="8">
        <v>-37681.6</v>
      </c>
      <c r="H14" s="8">
        <v>-24148.72</v>
      </c>
      <c r="I14" s="8">
        <v>-30034.57</v>
      </c>
      <c r="J14" s="8">
        <v>-30091.6</v>
      </c>
      <c r="K14" s="8">
        <v>-46512.4</v>
      </c>
      <c r="L14" s="8">
        <f>SUM(B14:K14)</f>
        <v>-489012.2900000001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691049.5599999999</v>
      </c>
      <c r="C15" s="7">
        <f aca="true" t="shared" si="1" ref="C15:K15">+C13+C14</f>
        <v>524553.72</v>
      </c>
      <c r="D15" s="7">
        <f t="shared" si="1"/>
        <v>1706529.13</v>
      </c>
      <c r="E15" s="7">
        <f t="shared" si="1"/>
        <v>1363109.3399999996</v>
      </c>
      <c r="F15" s="7">
        <f t="shared" si="1"/>
        <v>1442286.0899999999</v>
      </c>
      <c r="G15" s="7">
        <f t="shared" si="1"/>
        <v>856414.78</v>
      </c>
      <c r="H15" s="7">
        <f t="shared" si="1"/>
        <v>493076.24</v>
      </c>
      <c r="I15" s="7">
        <f t="shared" si="1"/>
        <v>605439.9700000001</v>
      </c>
      <c r="J15" s="7">
        <f t="shared" si="1"/>
        <v>745318.0700000001</v>
      </c>
      <c r="K15" s="7">
        <f t="shared" si="1"/>
        <v>932876.25</v>
      </c>
      <c r="L15" s="7">
        <f>+L13+L14</f>
        <v>9360653.149999999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1487328.0799999996</v>
      </c>
      <c r="C20" s="10">
        <v>1098155.86</v>
      </c>
      <c r="D20" s="10">
        <v>957538.9499999998</v>
      </c>
      <c r="E20" s="10">
        <v>286473.74</v>
      </c>
      <c r="F20" s="10">
        <v>1026914.28</v>
      </c>
      <c r="G20" s="10">
        <v>1466521.94</v>
      </c>
      <c r="H20" s="10">
        <v>251909.35000000003</v>
      </c>
      <c r="I20" s="10">
        <v>1128301.7000000002</v>
      </c>
      <c r="J20" s="10">
        <v>955163.22</v>
      </c>
      <c r="K20" s="10">
        <v>1272262.3300000003</v>
      </c>
      <c r="L20" s="10">
        <v>1145899.8599999999</v>
      </c>
      <c r="M20" s="10">
        <v>659440.5599999998</v>
      </c>
      <c r="N20" s="10">
        <v>342177.70000000007</v>
      </c>
      <c r="O20" s="10">
        <f>SUM(B20:N20)</f>
        <v>12078087.569999998</v>
      </c>
    </row>
    <row r="21" spans="1:15" ht="27" customHeight="1">
      <c r="A21" s="2" t="s">
        <v>4</v>
      </c>
      <c r="B21" s="8">
        <v>-43340</v>
      </c>
      <c r="C21" s="8">
        <v>-47850</v>
      </c>
      <c r="D21" s="8">
        <v>-27737.6</v>
      </c>
      <c r="E21" s="8">
        <v>-7453.6</v>
      </c>
      <c r="F21" s="8">
        <v>-24732.4</v>
      </c>
      <c r="G21" s="8">
        <v>-39600</v>
      </c>
      <c r="H21" s="8">
        <v>-6969.6</v>
      </c>
      <c r="I21" s="8">
        <v>-57477.2</v>
      </c>
      <c r="J21" s="8">
        <v>-35028.4</v>
      </c>
      <c r="K21" s="8">
        <v>-26153.6</v>
      </c>
      <c r="L21" s="8">
        <v>-19412.8</v>
      </c>
      <c r="M21" s="8">
        <v>-19236.8</v>
      </c>
      <c r="N21" s="8">
        <v>-15087.6</v>
      </c>
      <c r="O21" s="8">
        <f>SUM(B21:N21)</f>
        <v>-370079.6</v>
      </c>
    </row>
    <row r="22" spans="1:15" ht="27" customHeight="1">
      <c r="A22" s="6" t="s">
        <v>5</v>
      </c>
      <c r="B22" s="7">
        <f>+B20+B21</f>
        <v>1443988.0799999996</v>
      </c>
      <c r="C22" s="7">
        <f>+C20+C21</f>
        <v>1050305.86</v>
      </c>
      <c r="D22" s="7">
        <f aca="true" t="shared" si="2" ref="D22:O22">+D20+D21</f>
        <v>929801.3499999999</v>
      </c>
      <c r="E22" s="7">
        <f t="shared" si="2"/>
        <v>279020.14</v>
      </c>
      <c r="F22" s="7">
        <f t="shared" si="2"/>
        <v>1002181.88</v>
      </c>
      <c r="G22" s="7">
        <f t="shared" si="2"/>
        <v>1426921.94</v>
      </c>
      <c r="H22" s="7">
        <f t="shared" si="2"/>
        <v>244939.75000000003</v>
      </c>
      <c r="I22" s="7">
        <f t="shared" si="2"/>
        <v>1070824.5000000002</v>
      </c>
      <c r="J22" s="7">
        <f t="shared" si="2"/>
        <v>920134.82</v>
      </c>
      <c r="K22" s="7">
        <f t="shared" si="2"/>
        <v>1246108.7300000002</v>
      </c>
      <c r="L22" s="7">
        <f t="shared" si="2"/>
        <v>1126487.0599999998</v>
      </c>
      <c r="M22" s="7">
        <f t="shared" si="2"/>
        <v>640203.7599999998</v>
      </c>
      <c r="N22" s="7">
        <f t="shared" si="2"/>
        <v>327090.1000000001</v>
      </c>
      <c r="O22" s="7">
        <f t="shared" si="2"/>
        <v>11708007.969999999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2023-04-25T15:02:58Z</dcterms:modified>
  <cp:category/>
  <cp:version/>
  <cp:contentType/>
  <cp:contentStatus/>
</cp:coreProperties>
</file>