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<sst xmlns="http://schemas.openxmlformats.org/spreadsheetml/2006/main" count="81" uniqueCount="63">
  <si>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</si>
  <si>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</si>
  <si>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</si>
  <si>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</si>
  <si>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</si>
  <si>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</si>
  <si>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</si>
  <si>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</si>
  <si>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</si>
  <si>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</si>
  <si>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</si>
  <si>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</si>
  <si>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</si>
  <si>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</si>
  <si>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</si>
  <si>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</si>
  <si>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</si>
  <si>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</si>
  <si>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</si>
  <si>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</si>
  <si>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</si>
  <si>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</si>
  <si>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</si>
  <si>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</si>
  <si>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</si>
  <si>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</si>
  <si>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</si>
  <si>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</si>
  <si>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</si>
  <si>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</si>
  <si>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</si>
  <si>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</si>
  <si>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</si>
  <si>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</si>
  <si>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</si>
  <si>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</si>
  <si>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</si>
  <si>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</si>
  <si>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</si>
  <si>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</si>
  <si>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</si>
  <si>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</si>
  <si>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</si>
  <si>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</si>
  <si>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</si>
  <si>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</si>
  <si>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</si>
  <si>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</si>
  <si>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</si>
  <si>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</si>
  <si>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</si>
  <si>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</si>
  <si>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</si>
  <si>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</si>
  <si>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</si>
  <si>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</si>
  <si>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</si>
  <si>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</si>
  <si>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</si>
  <si>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</si>
  <si>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</si>
  <si>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</si>
  <si>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16/04/23 - VENCIMENTO 24/04/23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</si>
</sst>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486385.31</v>
      </c>
      <c r="C6" s="10">
        <v>277290.67</v>
      </c>
      <c r="D6" s="10">
        <v>680436.6099999999</v>
      </c>
      <c r="E6" s="10">
        <v>342610.99000000005</v>
      </c>
      <c r="F6" s="10">
        <v>453748.37</v>
      </c>
      <c r="G6" s="10">
        <v>493613.4700000001</v>
      </c>
      <c r="H6" s="10">
        <v>475144.6400000001</v>
      </c>
      <c r="I6" s="10">
        <v>596758.86</v>
      </c>
      <c r="J6" s="10">
        <v>146529.69</v>
      </c>
      <c r="K6" s="10">
        <f>SUM(B6:J6)</f>
        <v>3952518.61</v>
      </c>
      <c r="Q6"/>
      <c r="R6"/>
    </row>
    <row r="7" spans="1:18" ht="27" customHeight="1">
      <c r="A7" s="2" t="s">
        <v>4</v>
      </c>
      <c r="B7" s="19">
        <v>-28322.8</v>
      </c>
      <c r="C7" s="19">
        <v>-10991.2</v>
      </c>
      <c r="D7" s="19">
        <v>-542049.3300000001</v>
      </c>
      <c r="E7" s="19">
        <v>-17723.2</v>
      </c>
      <c r="F7" s="19">
        <v>-23751.2</v>
      </c>
      <c r="G7" s="19">
        <v>-15105.2</v>
      </c>
      <c r="H7" s="19">
        <v>-391670.8</v>
      </c>
      <c r="I7" s="19">
        <v>-33105.6</v>
      </c>
      <c r="J7" s="19">
        <v>-11108.79</v>
      </c>
      <c r="K7" s="8">
        <f>SUM(B7:J7)</f>
        <v>-1073828.12</v>
      </c>
      <c r="Q7"/>
      <c r="R7"/>
    </row>
    <row r="8" spans="1:11" ht="27" customHeight="1">
      <c r="A8" s="6" t="s">
        <v>5</v>
      </c>
      <c r="B8" s="7">
        <f>+B6+B7</f>
        <v>458062.51</v>
      </c>
      <c r="C8" s="7">
        <f aca="true" t="shared" si="0" ref="C8:J8">+C6+C7</f>
        <v>266299.47</v>
      </c>
      <c r="D8" s="7">
        <f t="shared" si="0"/>
        <v>138387.2799999998</v>
      </c>
      <c r="E8" s="7">
        <f t="shared" si="0"/>
        <v>324887.79000000004</v>
      </c>
      <c r="F8" s="7">
        <f t="shared" si="0"/>
        <v>429997.17</v>
      </c>
      <c r="G8" s="7">
        <f t="shared" si="0"/>
        <v>478508.2700000001</v>
      </c>
      <c r="H8" s="7">
        <f t="shared" si="0"/>
        <v>83473.84000000008</v>
      </c>
      <c r="I8" s="7">
        <f t="shared" si="0"/>
        <v>563653.26</v>
      </c>
      <c r="J8" s="7">
        <f t="shared" si="0"/>
        <v>135420.9</v>
      </c>
      <c r="K8" s="7">
        <f>+K7+K6</f>
        <v>2878690.4899999998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207705.18</v>
      </c>
      <c r="C13" s="10">
        <v>162237.14</v>
      </c>
      <c r="D13" s="10">
        <v>417941.61</v>
      </c>
      <c r="E13" s="10">
        <v>483875.46</v>
      </c>
      <c r="F13" s="10">
        <v>528553.71</v>
      </c>
      <c r="G13" s="10">
        <v>231417.45</v>
      </c>
      <c r="H13" s="10">
        <v>145206.88999999998</v>
      </c>
      <c r="I13" s="10">
        <v>204552.18</v>
      </c>
      <c r="J13" s="10">
        <v>162485.99000000002</v>
      </c>
      <c r="K13" s="10">
        <v>324302.29000000004</v>
      </c>
      <c r="L13" s="10">
        <f>SUM(B13:K13)</f>
        <v>2868277.9000000004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-111098.79</v>
      </c>
      <c r="C14" s="8">
        <v>-9825.2</v>
      </c>
      <c r="D14" s="8">
        <v>-21335.6</v>
      </c>
      <c r="E14" s="8">
        <v>-412932.61</v>
      </c>
      <c r="F14" s="8">
        <v>-27134.8</v>
      </c>
      <c r="G14" s="8">
        <v>-12834.8</v>
      </c>
      <c r="H14" s="8">
        <v>-13817.52</v>
      </c>
      <c r="I14" s="8">
        <v>-180266.4</v>
      </c>
      <c r="J14" s="8">
        <v>-6824.4</v>
      </c>
      <c r="K14" s="8">
        <v>-19276.4</v>
      </c>
      <c r="L14" s="8">
        <f>SUM(B14:K14)</f>
        <v>-815346.5200000001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96606.39</v>
      </c>
      <c r="C15" s="7">
        <f aca="true" t="shared" si="1" ref="C15:K15">+C13+C14</f>
        <v>152411.94</v>
      </c>
      <c r="D15" s="7">
        <f t="shared" si="1"/>
        <v>396606.01</v>
      </c>
      <c r="E15" s="7">
        <f t="shared" si="1"/>
        <v>70942.85000000003</v>
      </c>
      <c r="F15" s="7">
        <f t="shared" si="1"/>
        <v>501418.91</v>
      </c>
      <c r="G15" s="7">
        <f t="shared" si="1"/>
        <v>218582.65000000002</v>
      </c>
      <c r="H15" s="7">
        <f t="shared" si="1"/>
        <v>131389.37</v>
      </c>
      <c r="I15" s="7">
        <f t="shared" si="1"/>
        <v>24285.78</v>
      </c>
      <c r="J15" s="7">
        <f t="shared" si="1"/>
        <v>155661.59000000003</v>
      </c>
      <c r="K15" s="7">
        <f t="shared" si="1"/>
        <v>305025.89</v>
      </c>
      <c r="L15" s="7">
        <f>+L13+L14</f>
        <v>2052931.3800000004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600588.2200000001</v>
      </c>
      <c r="C20" s="10">
        <v>427635.05</v>
      </c>
      <c r="D20" s="10">
        <v>432743.04</v>
      </c>
      <c r="E20" s="10">
        <v>118303.14000000001</v>
      </c>
      <c r="F20" s="10">
        <v>358879.67999999993</v>
      </c>
      <c r="G20" s="10">
        <v>522900.83000000013</v>
      </c>
      <c r="H20" s="10">
        <v>97385.26000000001</v>
      </c>
      <c r="I20" s="10">
        <v>391371.1</v>
      </c>
      <c r="J20" s="10">
        <v>386817.78</v>
      </c>
      <c r="K20" s="10">
        <v>551049.25</v>
      </c>
      <c r="L20" s="10">
        <v>501263.08</v>
      </c>
      <c r="M20" s="10">
        <v>240518.62999999998</v>
      </c>
      <c r="N20" s="10">
        <v>102927.67000000001</v>
      </c>
      <c r="O20" s="10">
        <f>SUM(B20:N20)</f>
        <v>4732382.73</v>
      </c>
    </row>
    <row r="21" spans="1:15" ht="27" customHeight="1">
      <c r="A21" s="2" t="s">
        <v>4</v>
      </c>
      <c r="B21" s="8">
        <v>-27319.6</v>
      </c>
      <c r="C21" s="8">
        <v>-27777.2</v>
      </c>
      <c r="D21" s="8">
        <v>-18013.6</v>
      </c>
      <c r="E21" s="8">
        <v>-3863.2</v>
      </c>
      <c r="F21" s="8">
        <v>-14960</v>
      </c>
      <c r="G21" s="8">
        <v>-23311.2</v>
      </c>
      <c r="H21" s="8">
        <v>-3748.8</v>
      </c>
      <c r="I21" s="8">
        <v>-28529.6</v>
      </c>
      <c r="J21" s="8">
        <v>-21194.8</v>
      </c>
      <c r="K21" s="8">
        <v>-423876</v>
      </c>
      <c r="L21" s="8">
        <v>-381878.8</v>
      </c>
      <c r="M21" s="8">
        <v>-7876</v>
      </c>
      <c r="N21" s="8">
        <v>-5478</v>
      </c>
      <c r="O21" s="8">
        <f>SUM(B21:N21)</f>
        <v>-987826.8</v>
      </c>
    </row>
    <row r="22" spans="1:15" ht="27" customHeight="1">
      <c r="A22" s="6" t="s">
        <v>5</v>
      </c>
      <c r="B22" s="7">
        <f>+B20+B21</f>
        <v>573268.6200000001</v>
      </c>
      <c r="C22" s="7">
        <f>+C20+C21</f>
        <v>399857.85</v>
      </c>
      <c r="D22" s="7">
        <f aca="true" t="shared" si="2" ref="D22:O22">+D20+D21</f>
        <v>414729.44</v>
      </c>
      <c r="E22" s="7">
        <f t="shared" si="2"/>
        <v>114439.94000000002</v>
      </c>
      <c r="F22" s="7">
        <f t="shared" si="2"/>
        <v>343919.67999999993</v>
      </c>
      <c r="G22" s="7">
        <f t="shared" si="2"/>
        <v>499589.6300000001</v>
      </c>
      <c r="H22" s="7">
        <f t="shared" si="2"/>
        <v>93636.46</v>
      </c>
      <c r="I22" s="7">
        <f t="shared" si="2"/>
        <v>362841.5</v>
      </c>
      <c r="J22" s="7">
        <f t="shared" si="2"/>
        <v>365622.98000000004</v>
      </c>
      <c r="K22" s="7">
        <f t="shared" si="2"/>
        <v>127173.25</v>
      </c>
      <c r="L22" s="7">
        <f t="shared" si="2"/>
        <v>119384.28000000003</v>
      </c>
      <c r="M22" s="7">
        <f t="shared" si="2"/>
        <v>232642.62999999998</v>
      </c>
      <c r="N22" s="7">
        <f t="shared" si="2"/>
        <v>97449.67000000001</v>
      </c>
      <c r="O22" s="7">
        <f t="shared" si="2"/>
        <v>3744555.9300000006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2023-04-20T19:26:40Z</dcterms:modified>
  <cp:category/>
  <cp:version/>
  <cp:contentType/>
  <cp:contentStatus/>
</cp:coreProperties>
</file>