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<sst xmlns="http://schemas.openxmlformats.org/spreadsheetml/2006/main" count="81" uniqueCount="63">
  <si>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</si>
  <si>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</si>
  <si>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</si>
  <si>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</si>
  <si>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</si>
  <si>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</si>
  <si>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</si>
  <si>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</si>
  <si>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</si>
  <si>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</si>
  <si>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</si>
  <si>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</si>
  <si>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</si>
  <si>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</si>
  <si>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</si>
  <si>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</si>
  <si>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</si>
  <si>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</si>
  <si>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</si>
  <si>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</si>
  <si>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</si>
  <si>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</si>
  <si>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</si>
  <si>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</si>
  <si>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</si>
  <si>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</si>
  <si>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</si>
  <si>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</si>
  <si>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</si>
  <si>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</si>
  <si>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</si>
  <si>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</si>
  <si>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</si>
  <si>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</si>
  <si>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</si>
  <si>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</si>
  <si>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</si>
  <si>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</si>
  <si>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</si>
  <si>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</si>
  <si>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</si>
  <si>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</si>
  <si>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</si>
  <si>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</si>
  <si>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</si>
  <si>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</si>
  <si>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</si>
  <si>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</si>
  <si>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</si>
  <si>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</si>
  <si>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</si>
  <si>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</si>
  <si>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</si>
  <si>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</si>
  <si>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</si>
  <si>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</si>
  <si>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</si>
  <si>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</si>
  <si>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</si>
  <si>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</si>
  <si>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</si>
  <si>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</si>
  <si>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13/04/23 - VENCIMENTO 20/04/23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</si>
</sst>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1794630.1</v>
      </c>
      <c r="C6" s="10">
        <v>1697209.74</v>
      </c>
      <c r="D6" s="10">
        <v>2104082.53</v>
      </c>
      <c r="E6" s="10">
        <v>1302910.2599999998</v>
      </c>
      <c r="F6" s="10">
        <v>1298514.1500000006</v>
      </c>
      <c r="G6" s="10">
        <v>1399888.08</v>
      </c>
      <c r="H6" s="10">
        <v>1249682.39</v>
      </c>
      <c r="I6" s="10">
        <v>1810978.15</v>
      </c>
      <c r="J6" s="10">
        <v>627222.5199999999</v>
      </c>
      <c r="K6" s="10">
        <f>SUM(B6:J6)</f>
        <v>13285117.92</v>
      </c>
      <c r="Q6"/>
      <c r="R6"/>
    </row>
    <row r="7" spans="1:18" ht="27" customHeight="1">
      <c r="A7" s="2" t="s">
        <v>4</v>
      </c>
      <c r="B7" s="19">
        <v>-111111.70000000001</v>
      </c>
      <c r="C7" s="19">
        <v>-78199.40000000001</v>
      </c>
      <c r="D7" s="19">
        <v>-105684.98000000003</v>
      </c>
      <c r="E7" s="19">
        <v>-92229.15</v>
      </c>
      <c r="F7" s="19">
        <v>-53446.8</v>
      </c>
      <c r="G7" s="19">
        <v>-89570.32</v>
      </c>
      <c r="H7" s="19">
        <v>-34094.62</v>
      </c>
      <c r="I7" s="19">
        <v>-94156.63</v>
      </c>
      <c r="J7" s="19">
        <v>-28769.600000000002</v>
      </c>
      <c r="K7" s="8">
        <f>SUM(B7:J7)</f>
        <v>-687263.2000000001</v>
      </c>
      <c r="Q7"/>
      <c r="R7"/>
    </row>
    <row r="8" spans="1:11" ht="27" customHeight="1">
      <c r="A8" s="6" t="s">
        <v>5</v>
      </c>
      <c r="B8" s="7">
        <f>+B6+B7</f>
        <v>1683518.4000000001</v>
      </c>
      <c r="C8" s="7">
        <f aca="true" t="shared" si="0" ref="C8:J8">+C6+C7</f>
        <v>1619010.34</v>
      </c>
      <c r="D8" s="7">
        <f t="shared" si="0"/>
        <v>1998397.5499999998</v>
      </c>
      <c r="E8" s="7">
        <f t="shared" si="0"/>
        <v>1210681.1099999999</v>
      </c>
      <c r="F8" s="7">
        <f t="shared" si="0"/>
        <v>1245067.3500000006</v>
      </c>
      <c r="G8" s="7">
        <f t="shared" si="0"/>
        <v>1310317.76</v>
      </c>
      <c r="H8" s="7">
        <f t="shared" si="0"/>
        <v>1215587.7699999998</v>
      </c>
      <c r="I8" s="7">
        <f t="shared" si="0"/>
        <v>1716821.52</v>
      </c>
      <c r="J8" s="7">
        <f t="shared" si="0"/>
        <v>598452.9199999999</v>
      </c>
      <c r="K8" s="7">
        <f>+K7+K6</f>
        <v>12597854.72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831736.9499999998</v>
      </c>
      <c r="C13" s="10">
        <v>557117.1199999999</v>
      </c>
      <c r="D13" s="10">
        <v>1741712.66</v>
      </c>
      <c r="E13" s="10">
        <v>1447370.4099999997</v>
      </c>
      <c r="F13" s="10">
        <v>1511631.2499999998</v>
      </c>
      <c r="G13" s="10">
        <v>909561.9600000001</v>
      </c>
      <c r="H13" s="10">
        <v>497550.15</v>
      </c>
      <c r="I13" s="10">
        <v>647657.82</v>
      </c>
      <c r="J13" s="10">
        <v>786700.0800000001</v>
      </c>
      <c r="K13" s="10">
        <v>1002650.6</v>
      </c>
      <c r="L13" s="10">
        <f>SUM(B13:K13)</f>
        <v>9933688.999999998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-125473.59</v>
      </c>
      <c r="C14" s="8">
        <v>-25251.6</v>
      </c>
      <c r="D14" s="8">
        <v>-72899.2</v>
      </c>
      <c r="E14" s="8">
        <v>-57789.8100000001</v>
      </c>
      <c r="F14" s="8">
        <v>-47432</v>
      </c>
      <c r="G14" s="8">
        <v>-39582.4</v>
      </c>
      <c r="H14" s="8">
        <v>-25635.92</v>
      </c>
      <c r="I14" s="8">
        <v>-28859.79</v>
      </c>
      <c r="J14" s="8">
        <v>-31820.8</v>
      </c>
      <c r="K14" s="8">
        <v>-48452.8</v>
      </c>
      <c r="L14" s="8">
        <f>SUM(B14:K14)</f>
        <v>-503197.9100000001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706263.3599999999</v>
      </c>
      <c r="C15" s="7">
        <f aca="true" t="shared" si="1" ref="C15:K15">+C13+C14</f>
        <v>531865.5199999999</v>
      </c>
      <c r="D15" s="7">
        <f t="shared" si="1"/>
        <v>1668813.46</v>
      </c>
      <c r="E15" s="7">
        <f t="shared" si="1"/>
        <v>1389580.5999999996</v>
      </c>
      <c r="F15" s="7">
        <f t="shared" si="1"/>
        <v>1464199.2499999998</v>
      </c>
      <c r="G15" s="7">
        <f t="shared" si="1"/>
        <v>869979.56</v>
      </c>
      <c r="H15" s="7">
        <f t="shared" si="1"/>
        <v>471914.23000000004</v>
      </c>
      <c r="I15" s="7">
        <f t="shared" si="1"/>
        <v>618798.0299999999</v>
      </c>
      <c r="J15" s="7">
        <f t="shared" si="1"/>
        <v>754879.28</v>
      </c>
      <c r="K15" s="7">
        <f t="shared" si="1"/>
        <v>954197.7999999999</v>
      </c>
      <c r="L15" s="7">
        <f>+L13+L14</f>
        <v>9430491.089999998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1522115.7999999996</v>
      </c>
      <c r="C20" s="10">
        <v>1124464.31</v>
      </c>
      <c r="D20" s="10">
        <v>990057.3499999999</v>
      </c>
      <c r="E20" s="10">
        <v>295100.63999999996</v>
      </c>
      <c r="F20" s="10">
        <v>1094158.75</v>
      </c>
      <c r="G20" s="10">
        <v>1493592.2700000003</v>
      </c>
      <c r="H20" s="10">
        <v>258598.74000000002</v>
      </c>
      <c r="I20" s="10">
        <v>1141434.36</v>
      </c>
      <c r="J20" s="10">
        <v>976245.0399999999</v>
      </c>
      <c r="K20" s="10">
        <v>1282023.8300000003</v>
      </c>
      <c r="L20" s="10">
        <v>1170276.14</v>
      </c>
      <c r="M20" s="10">
        <v>673214.7399999999</v>
      </c>
      <c r="N20" s="10">
        <v>347100.96</v>
      </c>
      <c r="O20" s="10">
        <f>SUM(B20:N20)</f>
        <v>12368382.930000002</v>
      </c>
    </row>
    <row r="21" spans="1:15" ht="27" customHeight="1">
      <c r="A21" s="2" t="s">
        <v>4</v>
      </c>
      <c r="B21" s="8">
        <v>-46516.8</v>
      </c>
      <c r="C21" s="8">
        <v>-49363.6</v>
      </c>
      <c r="D21" s="8">
        <v>-29317.2</v>
      </c>
      <c r="E21" s="8">
        <v>-8118</v>
      </c>
      <c r="F21" s="8">
        <v>-26092</v>
      </c>
      <c r="G21" s="8">
        <v>-41835.2</v>
      </c>
      <c r="H21" s="8">
        <v>-7348</v>
      </c>
      <c r="I21" s="8">
        <v>-59096.4</v>
      </c>
      <c r="J21" s="8">
        <v>-37892.8</v>
      </c>
      <c r="K21" s="8">
        <v>-27535.2</v>
      </c>
      <c r="L21" s="8">
        <v>-22484</v>
      </c>
      <c r="M21" s="8">
        <v>-19716.4</v>
      </c>
      <c r="N21" s="8">
        <v>-15197.6</v>
      </c>
      <c r="O21" s="8">
        <f>SUM(B21:N21)</f>
        <v>-390513.2</v>
      </c>
    </row>
    <row r="22" spans="1:15" ht="27" customHeight="1">
      <c r="A22" s="6" t="s">
        <v>5</v>
      </c>
      <c r="B22" s="7">
        <f>+B20+B21</f>
        <v>1475598.9999999995</v>
      </c>
      <c r="C22" s="7">
        <f>+C20+C21</f>
        <v>1075100.71</v>
      </c>
      <c r="D22" s="7">
        <f aca="true" t="shared" si="2" ref="D22:O22">+D20+D21</f>
        <v>960740.1499999999</v>
      </c>
      <c r="E22" s="7">
        <f t="shared" si="2"/>
        <v>286982.63999999996</v>
      </c>
      <c r="F22" s="7">
        <f t="shared" si="2"/>
        <v>1068066.75</v>
      </c>
      <c r="G22" s="7">
        <f t="shared" si="2"/>
        <v>1451757.0700000003</v>
      </c>
      <c r="H22" s="7">
        <f t="shared" si="2"/>
        <v>251250.74000000002</v>
      </c>
      <c r="I22" s="7">
        <f t="shared" si="2"/>
        <v>1082337.9600000002</v>
      </c>
      <c r="J22" s="7">
        <f t="shared" si="2"/>
        <v>938352.2399999999</v>
      </c>
      <c r="K22" s="7">
        <f t="shared" si="2"/>
        <v>1254488.6300000004</v>
      </c>
      <c r="L22" s="7">
        <f t="shared" si="2"/>
        <v>1147792.14</v>
      </c>
      <c r="M22" s="7">
        <f t="shared" si="2"/>
        <v>653498.3399999999</v>
      </c>
      <c r="N22" s="7">
        <f t="shared" si="2"/>
        <v>331903.36000000004</v>
      </c>
      <c r="O22" s="7">
        <f t="shared" si="2"/>
        <v>11977869.730000002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2023-04-20T13:42:28Z</dcterms:modified>
  <cp:category/>
  <cp:version/>
  <cp:contentType/>
  <cp:contentStatus/>
</cp:coreProperties>
</file>