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<sst xmlns="http://schemas.openxmlformats.org/spreadsheetml/2006/main" count="81" uniqueCount="63">
  <si>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</si>
  <si>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</si>
  <si>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</si>
  <si>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</si>
  <si>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</si>
  <si>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</si>
  <si>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</si>
  <si>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</si>
  <si>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</si>
  <si>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</si>
  <si>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</si>
  <si>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</si>
  <si>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</si>
  <si>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</si>
  <si>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</si>
  <si>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</si>
  <si>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</si>
  <si>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</si>
  <si>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</si>
  <si>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</si>
  <si>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</si>
  <si>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</si>
  <si>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</si>
  <si>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</si>
  <si>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</si>
  <si>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</si>
  <si>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</si>
  <si>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</si>
  <si>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</si>
  <si>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</si>
  <si>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</si>
  <si>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</si>
  <si>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</si>
  <si>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</si>
  <si>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</si>
  <si>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</si>
  <si>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</si>
  <si>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</si>
  <si>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</si>
  <si>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</si>
  <si>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</si>
  <si>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</si>
  <si>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</si>
  <si>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</si>
  <si>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</si>
  <si>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</si>
  <si>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</si>
  <si>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</si>
  <si>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</si>
  <si>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</si>
  <si>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</si>
  <si>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</si>
  <si>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</si>
  <si>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</si>
  <si>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</si>
  <si>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</si>
  <si>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</si>
  <si>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</si>
  <si>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</si>
  <si>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</si>
  <si>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</si>
  <si>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</si>
  <si>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11/04/23 - VENCIMENTO 18/04/23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</si>
</sst>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1797009.43</v>
      </c>
      <c r="C6" s="10">
        <v>1701758.7</v>
      </c>
      <c r="D6" s="10">
        <v>2118185.0199999996</v>
      </c>
      <c r="E6" s="10">
        <v>1302103.9699999997</v>
      </c>
      <c r="F6" s="10">
        <v>1294871.1400000001</v>
      </c>
      <c r="G6" s="10">
        <v>1397651.85</v>
      </c>
      <c r="H6" s="10">
        <v>1278001.66</v>
      </c>
      <c r="I6" s="10">
        <v>1808924.8499999999</v>
      </c>
      <c r="J6" s="10">
        <v>630848.0900000001</v>
      </c>
      <c r="K6" s="10">
        <f>SUM(B6:J6)</f>
        <v>13329354.709999999</v>
      </c>
      <c r="Q6"/>
      <c r="R6"/>
    </row>
    <row r="7" spans="1:18" ht="27" customHeight="1">
      <c r="A7" s="2" t="s">
        <v>4</v>
      </c>
      <c r="B7" s="19">
        <v>-180825.15</v>
      </c>
      <c r="C7" s="19">
        <v>-81767.75</v>
      </c>
      <c r="D7" s="19">
        <v>1402867.11</v>
      </c>
      <c r="E7" s="19">
        <v>-147955.71</v>
      </c>
      <c r="F7" s="19">
        <v>-55607.2</v>
      </c>
      <c r="G7" s="19">
        <v>-169651.40000000002</v>
      </c>
      <c r="H7" s="19">
        <v>1020215.56</v>
      </c>
      <c r="I7" s="19">
        <v>-118920.81</v>
      </c>
      <c r="J7" s="19">
        <v>-36297.36</v>
      </c>
      <c r="K7" s="8">
        <f>SUM(B7:J7)</f>
        <v>1632057.2899999998</v>
      </c>
      <c r="Q7"/>
      <c r="R7"/>
    </row>
    <row r="8" spans="1:11" ht="27" customHeight="1">
      <c r="A8" s="6" t="s">
        <v>5</v>
      </c>
      <c r="B8" s="7">
        <f>+B6+B7</f>
        <v>1616184.28</v>
      </c>
      <c r="C8" s="7">
        <f aca="true" t="shared" si="0" ref="C8:J8">+C6+C7</f>
        <v>1619990.95</v>
      </c>
      <c r="D8" s="7">
        <f t="shared" si="0"/>
        <v>3521052.13</v>
      </c>
      <c r="E8" s="7">
        <f t="shared" si="0"/>
        <v>1154148.2599999998</v>
      </c>
      <c r="F8" s="7">
        <f t="shared" si="0"/>
        <v>1239263.9400000002</v>
      </c>
      <c r="G8" s="7">
        <f t="shared" si="0"/>
        <v>1228000.4500000002</v>
      </c>
      <c r="H8" s="7">
        <f t="shared" si="0"/>
        <v>2298217.2199999997</v>
      </c>
      <c r="I8" s="7">
        <f t="shared" si="0"/>
        <v>1690004.0399999998</v>
      </c>
      <c r="J8" s="7">
        <f t="shared" si="0"/>
        <v>594550.7300000001</v>
      </c>
      <c r="K8" s="7">
        <f>+K7+K6</f>
        <v>14961411.999999998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830592.1699999999</v>
      </c>
      <c r="C13" s="10">
        <v>558355.42</v>
      </c>
      <c r="D13" s="10">
        <v>1747366.19</v>
      </c>
      <c r="E13" s="10">
        <v>1458219.4499999997</v>
      </c>
      <c r="F13" s="10">
        <v>1516039.8799999997</v>
      </c>
      <c r="G13" s="10">
        <v>912973.4199999999</v>
      </c>
      <c r="H13" s="10">
        <v>495244.19</v>
      </c>
      <c r="I13" s="10">
        <v>647103.4299999999</v>
      </c>
      <c r="J13" s="10">
        <v>788880.1799999999</v>
      </c>
      <c r="K13" s="10">
        <v>996696.9299999999</v>
      </c>
      <c r="L13" s="10">
        <f>SUM(B13:K13)</f>
        <v>9951471.26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-125829.98999999999</v>
      </c>
      <c r="C14" s="8">
        <v>-25511.2</v>
      </c>
      <c r="D14" s="8">
        <v>-78579.6</v>
      </c>
      <c r="E14" s="8">
        <v>1076202.1900000002</v>
      </c>
      <c r="F14" s="8">
        <v>-50534</v>
      </c>
      <c r="G14" s="8">
        <v>-40466.8</v>
      </c>
      <c r="H14" s="8">
        <v>-25512.72</v>
      </c>
      <c r="I14" s="8">
        <v>446317.42</v>
      </c>
      <c r="J14" s="8">
        <v>-32520.4</v>
      </c>
      <c r="K14" s="8">
        <v>-50388.8</v>
      </c>
      <c r="L14" s="8">
        <f>SUM(B14:K14)</f>
        <v>1093176.1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704762.1799999999</v>
      </c>
      <c r="C15" s="7">
        <f aca="true" t="shared" si="1" ref="C15:K15">+C13+C14</f>
        <v>532844.2200000001</v>
      </c>
      <c r="D15" s="7">
        <f t="shared" si="1"/>
        <v>1668786.5899999999</v>
      </c>
      <c r="E15" s="7">
        <f t="shared" si="1"/>
        <v>2534421.6399999997</v>
      </c>
      <c r="F15" s="7">
        <f t="shared" si="1"/>
        <v>1465505.8799999997</v>
      </c>
      <c r="G15" s="7">
        <f t="shared" si="1"/>
        <v>872506.6199999999</v>
      </c>
      <c r="H15" s="7">
        <f t="shared" si="1"/>
        <v>469731.47</v>
      </c>
      <c r="I15" s="7">
        <f t="shared" si="1"/>
        <v>1093420.8499999999</v>
      </c>
      <c r="J15" s="7">
        <f t="shared" si="1"/>
        <v>756359.7799999999</v>
      </c>
      <c r="K15" s="7">
        <f t="shared" si="1"/>
        <v>946308.1299999999</v>
      </c>
      <c r="L15" s="7">
        <f>+L13+L14</f>
        <v>11044647.36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1526799.0399999998</v>
      </c>
      <c r="C20" s="10">
        <v>1129042.54</v>
      </c>
      <c r="D20" s="10">
        <v>973244.5299999999</v>
      </c>
      <c r="E20" s="10">
        <v>266907.01999999996</v>
      </c>
      <c r="F20" s="10">
        <v>1094117.5899999999</v>
      </c>
      <c r="G20" s="10">
        <v>1495201.34</v>
      </c>
      <c r="H20" s="10">
        <v>267510.09</v>
      </c>
      <c r="I20" s="10">
        <v>1142651.46</v>
      </c>
      <c r="J20" s="10">
        <v>966492.7899999999</v>
      </c>
      <c r="K20" s="10">
        <v>1249047.5600000003</v>
      </c>
      <c r="L20" s="10">
        <v>1167875.1099999999</v>
      </c>
      <c r="M20" s="10">
        <v>675128.7199999999</v>
      </c>
      <c r="N20" s="10">
        <v>348149.4000000001</v>
      </c>
      <c r="O20" s="10">
        <f>SUM(B20:N20)</f>
        <v>12302167.19</v>
      </c>
    </row>
    <row r="21" spans="1:15" ht="27" customHeight="1">
      <c r="A21" s="2" t="s">
        <v>4</v>
      </c>
      <c r="B21" s="8">
        <v>-50089.6</v>
      </c>
      <c r="C21" s="8">
        <v>-52566.8</v>
      </c>
      <c r="D21" s="8">
        <v>-31020</v>
      </c>
      <c r="E21" s="8">
        <v>-5134.8</v>
      </c>
      <c r="F21" s="8">
        <v>-27297.6</v>
      </c>
      <c r="G21" s="8">
        <v>-44514.8</v>
      </c>
      <c r="H21" s="8">
        <v>-8531.6</v>
      </c>
      <c r="I21" s="8">
        <v>-63377.6</v>
      </c>
      <c r="J21" s="8">
        <v>-39538.4</v>
      </c>
      <c r="K21" s="8">
        <v>1098226</v>
      </c>
      <c r="L21" s="8">
        <v>1011187.2</v>
      </c>
      <c r="M21" s="8">
        <v>-20785.6</v>
      </c>
      <c r="N21" s="8">
        <v>-16508.8</v>
      </c>
      <c r="O21" s="8">
        <f>SUM(B21:N21)</f>
        <v>1750047.5999999999</v>
      </c>
    </row>
    <row r="22" spans="1:15" ht="27" customHeight="1">
      <c r="A22" s="6" t="s">
        <v>5</v>
      </c>
      <c r="B22" s="7">
        <f>+B20+B21</f>
        <v>1476709.4399999997</v>
      </c>
      <c r="C22" s="7">
        <f>+C20+C21</f>
        <v>1076475.74</v>
      </c>
      <c r="D22" s="7">
        <f aca="true" t="shared" si="2" ref="D22:O22">+D20+D21</f>
        <v>942224.5299999999</v>
      </c>
      <c r="E22" s="7">
        <f t="shared" si="2"/>
        <v>261772.21999999997</v>
      </c>
      <c r="F22" s="7">
        <f t="shared" si="2"/>
        <v>1066819.9899999998</v>
      </c>
      <c r="G22" s="7">
        <f t="shared" si="2"/>
        <v>1450686.54</v>
      </c>
      <c r="H22" s="7">
        <f t="shared" si="2"/>
        <v>258978.49000000002</v>
      </c>
      <c r="I22" s="7">
        <f t="shared" si="2"/>
        <v>1079273.8599999999</v>
      </c>
      <c r="J22" s="7">
        <f t="shared" si="2"/>
        <v>926954.3899999999</v>
      </c>
      <c r="K22" s="7">
        <f t="shared" si="2"/>
        <v>2347273.5600000005</v>
      </c>
      <c r="L22" s="7">
        <f t="shared" si="2"/>
        <v>2179062.3099999996</v>
      </c>
      <c r="M22" s="7">
        <f t="shared" si="2"/>
        <v>654343.1199999999</v>
      </c>
      <c r="N22" s="7">
        <f t="shared" si="2"/>
        <v>331640.6000000001</v>
      </c>
      <c r="O22" s="7">
        <f t="shared" si="2"/>
        <v>14052214.79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2023-04-17T17:35:25Z</dcterms:modified>
  <cp:category/>
  <cp:version/>
  <cp:contentType/>
  <cp:contentStatus/>
</cp:coreProperties>
</file>