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<sst xmlns="http://schemas.openxmlformats.org/spreadsheetml/2006/main" count="81" uniqueCount="63">
  <si>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</si>
  <si>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</si>
  <si>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</si>
  <si>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</si>
  <si>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</si>
  <si>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</si>
  <si>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</si>
  <si>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</si>
  <si>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</si>
  <si>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</si>
  <si>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</si>
  <si>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</si>
  <si>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</si>
  <si>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</si>
  <si>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</si>
  <si>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</si>
  <si>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</si>
  <si>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</si>
  <si>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</si>
  <si>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</si>
  <si>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</si>
  <si>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</si>
  <si>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</si>
  <si>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</si>
  <si>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</si>
  <si>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</si>
  <si>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</si>
  <si>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</si>
  <si>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</si>
  <si>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</si>
  <si>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</si>
  <si>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</si>
  <si>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</si>
  <si>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</si>
  <si>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</si>
  <si>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</si>
  <si>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</si>
  <si>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</si>
  <si>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</si>
  <si>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</si>
  <si>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</si>
  <si>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</si>
  <si>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</si>
  <si>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</si>
  <si>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</si>
  <si>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</si>
  <si>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</si>
  <si>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</si>
  <si>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</si>
  <si>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</si>
  <si>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</si>
  <si>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</si>
  <si>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</si>
  <si>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</si>
  <si>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</si>
  <si>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</si>
  <si>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</si>
  <si>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</si>
  <si>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</si>
  <si>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</si>
  <si>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</si>
  <si>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</si>
  <si>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09/04/23 - VENCIMENTO 14/04/23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</si>
</sst>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454636.32999999996</v>
      </c>
      <c r="C6" s="10">
        <v>420142.44</v>
      </c>
      <c r="D6" s="10">
        <v>614773.9800000001</v>
      </c>
      <c r="E6" s="10">
        <v>302970.38</v>
      </c>
      <c r="F6" s="10">
        <v>403548.49</v>
      </c>
      <c r="G6" s="10">
        <v>458239.07000000007</v>
      </c>
      <c r="H6" s="10">
        <v>416810.51999999996</v>
      </c>
      <c r="I6" s="10">
        <v>524727.15</v>
      </c>
      <c r="J6" s="10">
        <v>128576.02</v>
      </c>
      <c r="K6" s="10">
        <f>SUM(B6:J6)</f>
        <v>3724424.3800000004</v>
      </c>
      <c r="Q6"/>
      <c r="R6"/>
    </row>
    <row r="7" spans="1:18" ht="27" customHeight="1">
      <c r="A7" s="2" t="s">
        <v>4</v>
      </c>
      <c r="B7" s="19">
        <v>-29123.599999999977</v>
      </c>
      <c r="C7" s="19">
        <v>-26171.20000000001</v>
      </c>
      <c r="D7" s="19">
        <v>-562844.5</v>
      </c>
      <c r="E7" s="19">
        <v>-17309.599999999977</v>
      </c>
      <c r="F7" s="19">
        <v>-23060.400000000023</v>
      </c>
      <c r="G7" s="19">
        <v>-15518.799999999988</v>
      </c>
      <c r="H7" s="19">
        <v>-416810.51999999996</v>
      </c>
      <c r="I7" s="19">
        <v>-31306</v>
      </c>
      <c r="J7" s="19">
        <v>-10233.190000000002</v>
      </c>
      <c r="K7" s="8">
        <f>SUM(B7:J7)</f>
        <v>-1132377.81</v>
      </c>
      <c r="Q7"/>
      <c r="R7"/>
    </row>
    <row r="8" spans="1:11" ht="27" customHeight="1">
      <c r="A8" s="6" t="s">
        <v>5</v>
      </c>
      <c r="B8" s="7">
        <f>+B6+B7</f>
        <v>425512.73</v>
      </c>
      <c r="C8" s="7">
        <f aca="true" t="shared" si="0" ref="C8:J8">+C6+C7</f>
        <v>393971.24</v>
      </c>
      <c r="D8" s="7">
        <f t="shared" si="0"/>
        <v>51929.4800000001</v>
      </c>
      <c r="E8" s="7">
        <f t="shared" si="0"/>
        <v>285660.78</v>
      </c>
      <c r="F8" s="7">
        <f t="shared" si="0"/>
        <v>380488.08999999997</v>
      </c>
      <c r="G8" s="7">
        <f t="shared" si="0"/>
        <v>442720.2700000001</v>
      </c>
      <c r="H8" s="7">
        <f t="shared" si="0"/>
        <v>0</v>
      </c>
      <c r="I8" s="7">
        <f t="shared" si="0"/>
        <v>493421.15</v>
      </c>
      <c r="J8" s="7">
        <f t="shared" si="0"/>
        <v>118342.83</v>
      </c>
      <c r="K8" s="7">
        <f>+K7+K6</f>
        <v>2592046.5700000003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193310.63</v>
      </c>
      <c r="C13" s="10">
        <v>147874.67</v>
      </c>
      <c r="D13" s="10">
        <v>501005.63999999996</v>
      </c>
      <c r="E13" s="10">
        <v>450739.84</v>
      </c>
      <c r="F13" s="10">
        <v>488983.93</v>
      </c>
      <c r="G13" s="10">
        <v>206075.13999999998</v>
      </c>
      <c r="H13" s="10">
        <v>131136.78</v>
      </c>
      <c r="I13" s="10">
        <v>188855.13000000003</v>
      </c>
      <c r="J13" s="10">
        <v>144699.68</v>
      </c>
      <c r="K13" s="10">
        <v>306463.28</v>
      </c>
      <c r="L13" s="10">
        <f>SUM(B13:K13)</f>
        <v>2759144.7199999997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-111120.79</v>
      </c>
      <c r="C14" s="8">
        <v>-9900</v>
      </c>
      <c r="D14" s="8">
        <v>-33862.40000000002</v>
      </c>
      <c r="E14" s="8">
        <v>-450739.84</v>
      </c>
      <c r="F14" s="8">
        <v>-28432.79999999999</v>
      </c>
      <c r="G14" s="8">
        <v>-13248.399999999994</v>
      </c>
      <c r="H14" s="8">
        <v>-13091.520000000004</v>
      </c>
      <c r="I14" s="8">
        <v>-188855.13000000003</v>
      </c>
      <c r="J14" s="8">
        <v>-5733.200000000012</v>
      </c>
      <c r="K14" s="8">
        <v>-19417.20000000001</v>
      </c>
      <c r="L14" s="8">
        <f>SUM(B14:K14)</f>
        <v>-874401.28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82189.84000000001</v>
      </c>
      <c r="C15" s="7">
        <f aca="true" t="shared" si="1" ref="C15:K15">+C13+C14</f>
        <v>137974.67</v>
      </c>
      <c r="D15" s="7">
        <f t="shared" si="1"/>
        <v>467143.23999999993</v>
      </c>
      <c r="E15" s="7">
        <f t="shared" si="1"/>
        <v>0</v>
      </c>
      <c r="F15" s="7">
        <f t="shared" si="1"/>
        <v>460551.13</v>
      </c>
      <c r="G15" s="7">
        <f t="shared" si="1"/>
        <v>192826.74</v>
      </c>
      <c r="H15" s="7">
        <f t="shared" si="1"/>
        <v>118045.26</v>
      </c>
      <c r="I15" s="7">
        <f t="shared" si="1"/>
        <v>0</v>
      </c>
      <c r="J15" s="7">
        <f t="shared" si="1"/>
        <v>138966.47999999998</v>
      </c>
      <c r="K15" s="7">
        <f t="shared" si="1"/>
        <v>287046.08</v>
      </c>
      <c r="L15" s="7">
        <f>+L13+L14</f>
        <v>1884743.4399999997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527281.37</v>
      </c>
      <c r="C20" s="10">
        <v>389692.6099999999</v>
      </c>
      <c r="D20" s="10">
        <v>402264.28</v>
      </c>
      <c r="E20" s="10">
        <v>111694.84</v>
      </c>
      <c r="F20" s="10">
        <v>323083.45999999996</v>
      </c>
      <c r="G20" s="10">
        <v>473775.25000000006</v>
      </c>
      <c r="H20" s="10">
        <v>92520.21</v>
      </c>
      <c r="I20" s="10">
        <v>373334.94999999995</v>
      </c>
      <c r="J20" s="10">
        <v>346302.0400000001</v>
      </c>
      <c r="K20" s="10">
        <v>517992.34</v>
      </c>
      <c r="L20" s="10">
        <v>464673.57999999996</v>
      </c>
      <c r="M20" s="10">
        <v>232593.91000000003</v>
      </c>
      <c r="N20" s="10">
        <v>101249.11000000002</v>
      </c>
      <c r="O20" s="10">
        <f>SUM(B20:N20)</f>
        <v>4356457.95</v>
      </c>
    </row>
    <row r="21" spans="1:15" ht="27" customHeight="1">
      <c r="A21" s="2" t="s">
        <v>4</v>
      </c>
      <c r="B21" s="8">
        <v>-27539.6</v>
      </c>
      <c r="C21" s="8">
        <v>-28116</v>
      </c>
      <c r="D21" s="8">
        <v>-20460</v>
      </c>
      <c r="E21" s="8">
        <v>-4268</v>
      </c>
      <c r="F21" s="8">
        <v>-13785.2</v>
      </c>
      <c r="G21" s="8">
        <v>-24521.2</v>
      </c>
      <c r="H21" s="8">
        <v>-4250.4</v>
      </c>
      <c r="I21" s="8">
        <v>-31156.4</v>
      </c>
      <c r="J21" s="8">
        <v>-22862.4</v>
      </c>
      <c r="K21" s="8">
        <v>-432659.05</v>
      </c>
      <c r="L21" s="8">
        <v>-383295.6</v>
      </c>
      <c r="M21" s="8">
        <v>-8971.6</v>
      </c>
      <c r="N21" s="8">
        <v>-5746.4</v>
      </c>
      <c r="O21" s="8">
        <f>SUM(B21:N21)</f>
        <v>-1007631.85</v>
      </c>
    </row>
    <row r="22" spans="1:15" ht="27" customHeight="1">
      <c r="A22" s="6" t="s">
        <v>5</v>
      </c>
      <c r="B22" s="7">
        <f>+B20+B21</f>
        <v>499741.77</v>
      </c>
      <c r="C22" s="7">
        <f>+C20+C21</f>
        <v>361576.6099999999</v>
      </c>
      <c r="D22" s="7">
        <f aca="true" t="shared" si="2" ref="D22:O22">+D20+D21</f>
        <v>381804.28</v>
      </c>
      <c r="E22" s="7">
        <f t="shared" si="2"/>
        <v>107426.84</v>
      </c>
      <c r="F22" s="7">
        <f t="shared" si="2"/>
        <v>309298.25999999995</v>
      </c>
      <c r="G22" s="7">
        <f t="shared" si="2"/>
        <v>449254.05000000005</v>
      </c>
      <c r="H22" s="7">
        <f t="shared" si="2"/>
        <v>88269.81000000001</v>
      </c>
      <c r="I22" s="7">
        <f t="shared" si="2"/>
        <v>342178.54999999993</v>
      </c>
      <c r="J22" s="7">
        <f t="shared" si="2"/>
        <v>323439.6400000001</v>
      </c>
      <c r="K22" s="7">
        <f t="shared" si="2"/>
        <v>85333.29000000004</v>
      </c>
      <c r="L22" s="7">
        <f t="shared" si="2"/>
        <v>81377.97999999998</v>
      </c>
      <c r="M22" s="7">
        <f t="shared" si="2"/>
        <v>223622.31000000003</v>
      </c>
      <c r="N22" s="7">
        <f t="shared" si="2"/>
        <v>95502.71000000002</v>
      </c>
      <c r="O22" s="7">
        <f t="shared" si="2"/>
        <v>3348826.1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2023-04-13T20:43:58Z</dcterms:modified>
  <cp:category/>
  <cp:version/>
  <cp:contentType/>
  <cp:contentStatus/>
</cp:coreProperties>
</file>