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<sst xmlns="http://schemas.openxmlformats.org/spreadsheetml/2006/main" count="81" uniqueCount="63">
  <si>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</si>
  <si>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</si>
  <si>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</si>
  <si>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</si>
  <si>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</si>
  <si>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</si>
  <si>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</si>
  <si>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</si>
  <si>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</si>
  <si>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</si>
  <si>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</si>
  <si>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</si>
  <si>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</si>
  <si>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</si>
  <si>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</si>
  <si>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</si>
  <si>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</si>
  <si>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</si>
  <si>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</si>
  <si>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</si>
  <si>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</si>
  <si>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</si>
  <si>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</si>
  <si>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</si>
  <si>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</si>
  <si>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</si>
  <si>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</si>
  <si>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</si>
  <si>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</si>
  <si>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</si>
  <si>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</si>
  <si>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</si>
  <si>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</si>
  <si>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</si>
  <si>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</si>
  <si>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</si>
  <si>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</si>
  <si>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</si>
  <si>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</si>
  <si>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</si>
  <si>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</si>
  <si>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</si>
  <si>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</si>
  <si>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</si>
  <si>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</si>
  <si>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</si>
  <si>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</si>
  <si>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</si>
  <si>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</si>
  <si>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</si>
  <si>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</si>
  <si>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</si>
  <si>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</si>
  <si>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</si>
  <si>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</si>
  <si>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</si>
  <si>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</si>
  <si>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</si>
  <si>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</si>
  <si>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</si>
  <si>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</si>
  <si>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</si>
  <si>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08/04/23 - VENCIMENTO 14/04/23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</si>
</sst>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817570.8000000002</v>
      </c>
      <c r="C6" s="10">
        <v>822258.65</v>
      </c>
      <c r="D6" s="10">
        <v>1102965.76</v>
      </c>
      <c r="E6" s="10">
        <v>572483.07</v>
      </c>
      <c r="F6" s="10">
        <v>653094.9500000001</v>
      </c>
      <c r="G6" s="10">
        <v>786290.07</v>
      </c>
      <c r="H6" s="10">
        <v>688257.3400000001</v>
      </c>
      <c r="I6" s="10">
        <v>871712.02</v>
      </c>
      <c r="J6" s="10">
        <v>216032.78</v>
      </c>
      <c r="K6" s="10">
        <f>SUM(B6:J6)</f>
        <v>6530665.44</v>
      </c>
      <c r="Q6"/>
      <c r="R6"/>
    </row>
    <row r="7" spans="1:18" ht="27" customHeight="1">
      <c r="A7" s="2" t="s">
        <v>4</v>
      </c>
      <c r="B7" s="19">
        <v>-46560.80000000005</v>
      </c>
      <c r="C7" s="19">
        <v>-51810</v>
      </c>
      <c r="D7" s="19">
        <v>-1102965.76</v>
      </c>
      <c r="E7" s="19">
        <v>-31055.199999999953</v>
      </c>
      <c r="F7" s="19">
        <v>-34324.40000000002</v>
      </c>
      <c r="G7" s="19">
        <v>-22453.199999999953</v>
      </c>
      <c r="H7" s="19">
        <v>-688257.3400000001</v>
      </c>
      <c r="I7" s="19">
        <v>-48048</v>
      </c>
      <c r="J7" s="19">
        <v>-12758.790000000008</v>
      </c>
      <c r="K7" s="8">
        <f>SUM(B7:J7)</f>
        <v>-2038233.4900000002</v>
      </c>
      <c r="Q7"/>
      <c r="R7"/>
    </row>
    <row r="8" spans="1:11" ht="27" customHeight="1">
      <c r="A8" s="6" t="s">
        <v>5</v>
      </c>
      <c r="B8" s="7">
        <f>+B6+B7</f>
        <v>771010.0000000001</v>
      </c>
      <c r="C8" s="7">
        <f aca="true" t="shared" si="0" ref="C8:J8">+C6+C7</f>
        <v>770448.65</v>
      </c>
      <c r="D8" s="7">
        <f t="shared" si="0"/>
        <v>0</v>
      </c>
      <c r="E8" s="7">
        <f t="shared" si="0"/>
        <v>541427.87</v>
      </c>
      <c r="F8" s="7">
        <f t="shared" si="0"/>
        <v>618770.55</v>
      </c>
      <c r="G8" s="7">
        <f t="shared" si="0"/>
        <v>763836.87</v>
      </c>
      <c r="H8" s="7">
        <f t="shared" si="0"/>
        <v>0</v>
      </c>
      <c r="I8" s="7">
        <f t="shared" si="0"/>
        <v>823664.02</v>
      </c>
      <c r="J8" s="7">
        <f t="shared" si="0"/>
        <v>203273.99</v>
      </c>
      <c r="K8" s="7">
        <f>+K7+K6</f>
        <v>4492431.95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384247.7099999999</v>
      </c>
      <c r="C13" s="10">
        <v>263915.87</v>
      </c>
      <c r="D13" s="10">
        <v>906675.1200000001</v>
      </c>
      <c r="E13" s="10">
        <v>725242.16</v>
      </c>
      <c r="F13" s="10">
        <v>796928.2500000001</v>
      </c>
      <c r="G13" s="10">
        <v>379870.02</v>
      </c>
      <c r="H13" s="10">
        <v>203134.19</v>
      </c>
      <c r="I13" s="10">
        <v>319466.65</v>
      </c>
      <c r="J13" s="10">
        <v>259508.23</v>
      </c>
      <c r="K13" s="10">
        <v>491194.12</v>
      </c>
      <c r="L13" s="10">
        <f>SUM(B13:K13)</f>
        <v>4730182.32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-118033.19</v>
      </c>
      <c r="C14" s="8">
        <v>-16728.79999999999</v>
      </c>
      <c r="D14" s="8">
        <v>-53710.80000000005</v>
      </c>
      <c r="E14" s="8">
        <v>-725242.16</v>
      </c>
      <c r="F14" s="8">
        <v>-39802.40000000002</v>
      </c>
      <c r="G14" s="8">
        <v>-22638</v>
      </c>
      <c r="H14" s="8">
        <v>-16475.119999999995</v>
      </c>
      <c r="I14" s="8">
        <v>-319466.65</v>
      </c>
      <c r="J14" s="8">
        <v>-10876.799999999988</v>
      </c>
      <c r="K14" s="8">
        <v>-31143.20000000001</v>
      </c>
      <c r="L14" s="8">
        <f>SUM(B14:K14)</f>
        <v>-1354117.12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266214.5199999999</v>
      </c>
      <c r="C15" s="7">
        <f aca="true" t="shared" si="1" ref="C15:K15">+C13+C14</f>
        <v>247187.07</v>
      </c>
      <c r="D15" s="7">
        <f t="shared" si="1"/>
        <v>852964.3200000001</v>
      </c>
      <c r="E15" s="7">
        <f t="shared" si="1"/>
        <v>0</v>
      </c>
      <c r="F15" s="7">
        <f t="shared" si="1"/>
        <v>757125.8500000001</v>
      </c>
      <c r="G15" s="7">
        <f t="shared" si="1"/>
        <v>357232.02</v>
      </c>
      <c r="H15" s="7">
        <f t="shared" si="1"/>
        <v>186659.07</v>
      </c>
      <c r="I15" s="7">
        <f t="shared" si="1"/>
        <v>0</v>
      </c>
      <c r="J15" s="7">
        <f t="shared" si="1"/>
        <v>248631.43000000002</v>
      </c>
      <c r="K15" s="7">
        <f t="shared" si="1"/>
        <v>460050.92</v>
      </c>
      <c r="L15" s="7">
        <f>+L13+L14</f>
        <v>3376065.2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974983.53</v>
      </c>
      <c r="C20" s="10">
        <v>646189.88</v>
      </c>
      <c r="D20" s="10">
        <v>639168.3099999999</v>
      </c>
      <c r="E20" s="10">
        <v>186578.6</v>
      </c>
      <c r="F20" s="10">
        <v>397627.3599999999</v>
      </c>
      <c r="G20" s="10">
        <v>800659.55</v>
      </c>
      <c r="H20" s="10">
        <v>134852.19</v>
      </c>
      <c r="I20" s="10">
        <v>641422.7000000001</v>
      </c>
      <c r="J20" s="10">
        <v>600218.6299999999</v>
      </c>
      <c r="K20" s="10">
        <v>781246.4400000001</v>
      </c>
      <c r="L20" s="10">
        <v>732406.1899999998</v>
      </c>
      <c r="M20" s="10">
        <v>366882.28</v>
      </c>
      <c r="N20" s="10">
        <v>183389.30999999997</v>
      </c>
      <c r="O20" s="10">
        <f>SUM(B20:N20)</f>
        <v>7085624.97</v>
      </c>
    </row>
    <row r="21" spans="1:15" ht="27" customHeight="1">
      <c r="A21" s="2" t="s">
        <v>4</v>
      </c>
      <c r="B21" s="8">
        <v>-46591.6</v>
      </c>
      <c r="C21" s="8">
        <v>-42517.2</v>
      </c>
      <c r="D21" s="8">
        <v>-30395.2</v>
      </c>
      <c r="E21" s="8">
        <v>-7752.8</v>
      </c>
      <c r="F21" s="8">
        <v>-14352.8</v>
      </c>
      <c r="G21" s="8">
        <v>-36436.4</v>
      </c>
      <c r="H21" s="8">
        <v>-5984</v>
      </c>
      <c r="I21" s="8">
        <v>-50952</v>
      </c>
      <c r="J21" s="8">
        <v>-33818.4</v>
      </c>
      <c r="K21" s="8">
        <v>-740864.15</v>
      </c>
      <c r="L21" s="8">
        <v>-686834</v>
      </c>
      <c r="M21" s="8">
        <v>-13873.2</v>
      </c>
      <c r="N21" s="8">
        <v>-11721.6</v>
      </c>
      <c r="O21" s="8">
        <f>SUM(B21:N21)</f>
        <v>-1722093.35</v>
      </c>
    </row>
    <row r="22" spans="1:15" ht="27" customHeight="1">
      <c r="A22" s="6" t="s">
        <v>5</v>
      </c>
      <c r="B22" s="7">
        <f>+B20+B21</f>
        <v>928391.93</v>
      </c>
      <c r="C22" s="7">
        <f>+C20+C21</f>
        <v>603672.68</v>
      </c>
      <c r="D22" s="7">
        <f aca="true" t="shared" si="2" ref="D22:O22">+D20+D21</f>
        <v>608773.11</v>
      </c>
      <c r="E22" s="7">
        <f t="shared" si="2"/>
        <v>178825.80000000002</v>
      </c>
      <c r="F22" s="7">
        <f t="shared" si="2"/>
        <v>383274.55999999994</v>
      </c>
      <c r="G22" s="7">
        <f t="shared" si="2"/>
        <v>764223.15</v>
      </c>
      <c r="H22" s="7">
        <f t="shared" si="2"/>
        <v>128868.19</v>
      </c>
      <c r="I22" s="7">
        <f t="shared" si="2"/>
        <v>590470.7000000001</v>
      </c>
      <c r="J22" s="7">
        <f t="shared" si="2"/>
        <v>566400.2299999999</v>
      </c>
      <c r="K22" s="7">
        <f t="shared" si="2"/>
        <v>40382.29000000004</v>
      </c>
      <c r="L22" s="7">
        <f t="shared" si="2"/>
        <v>45572.18999999983</v>
      </c>
      <c r="M22" s="7">
        <f t="shared" si="2"/>
        <v>353009.08</v>
      </c>
      <c r="N22" s="7">
        <f t="shared" si="2"/>
        <v>171667.70999999996</v>
      </c>
      <c r="O22" s="7">
        <f t="shared" si="2"/>
        <v>5363531.619999999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2023-04-13T20:40:55Z</dcterms:modified>
  <cp:category/>
  <cp:version/>
  <cp:contentType/>
  <cp:contentStatus/>
</cp:coreProperties>
</file>