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<sst xmlns="http://schemas.openxmlformats.org/spreadsheetml/2006/main" count="81" uniqueCount="63">
  <si>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</si>
  <si>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</si>
  <si>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</si>
  <si>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</si>
  <si>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</si>
  <si>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</si>
  <si>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</si>
  <si>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</si>
  <si>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</si>
  <si>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</si>
  <si>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</si>
  <si>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</si>
  <si>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</si>
  <si>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</si>
  <si>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</si>
  <si>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</si>
  <si>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</si>
  <si>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</si>
  <si>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</si>
  <si>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</si>
  <si>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</si>
  <si>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</si>
  <si>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</si>
  <si>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</si>
  <si>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</si>
  <si>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</si>
  <si>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</si>
  <si>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</si>
  <si>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</si>
  <si>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</si>
  <si>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</si>
  <si>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</si>
  <si>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</si>
  <si>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</si>
  <si>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</si>
  <si>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</si>
  <si>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</si>
  <si>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</si>
  <si>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</si>
  <si>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</si>
  <si>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</si>
  <si>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</si>
  <si>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</si>
  <si>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</si>
  <si>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</si>
  <si>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</si>
  <si>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</si>
  <si>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</si>
  <si>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</si>
  <si>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</si>
  <si>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</si>
  <si>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</si>
  <si>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</si>
  <si>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</si>
  <si>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</si>
  <si>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</si>
  <si>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</si>
  <si>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</si>
  <si>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</si>
  <si>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</si>
  <si>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</si>
  <si>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</si>
  <si>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07/04/23 - VENCIMENTO 14/04/23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</si>
</sst>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513871.07</v>
      </c>
      <c r="C6" s="10">
        <v>509763.96</v>
      </c>
      <c r="D6" s="10">
        <v>714516.83</v>
      </c>
      <c r="E6" s="10">
        <v>347936.60000000003</v>
      </c>
      <c r="F6" s="10">
        <v>441185.86</v>
      </c>
      <c r="G6" s="10">
        <v>499762.30000000005</v>
      </c>
      <c r="H6" s="10">
        <v>479901.05000000005</v>
      </c>
      <c r="I6" s="10">
        <v>587483.8899999999</v>
      </c>
      <c r="J6" s="10">
        <v>154898.01</v>
      </c>
      <c r="K6" s="10">
        <f>SUM(B6:J6)</f>
        <v>4249319.569999999</v>
      </c>
      <c r="Q6"/>
      <c r="R6"/>
    </row>
    <row r="7" spans="1:18" ht="27" customHeight="1">
      <c r="A7" s="2" t="s">
        <v>4</v>
      </c>
      <c r="B7" s="19">
        <v>-28424</v>
      </c>
      <c r="C7" s="19">
        <v>-26356</v>
      </c>
      <c r="D7" s="19">
        <v>-542625.73</v>
      </c>
      <c r="E7" s="19">
        <v>-17569.2</v>
      </c>
      <c r="F7" s="19">
        <v>-23258.4</v>
      </c>
      <c r="G7" s="19">
        <v>-14520</v>
      </c>
      <c r="H7" s="19">
        <v>-391934.8</v>
      </c>
      <c r="I7" s="19">
        <v>-31050.8</v>
      </c>
      <c r="J7" s="19">
        <v>-10673.19</v>
      </c>
      <c r="K7" s="8">
        <f>SUM(B7:J7)</f>
        <v>-1086412.1199999999</v>
      </c>
      <c r="Q7"/>
      <c r="R7"/>
    </row>
    <row r="8" spans="1:11" ht="27" customHeight="1">
      <c r="A8" s="6" t="s">
        <v>5</v>
      </c>
      <c r="B8" s="7">
        <f>+B6+B7</f>
        <v>485447.07</v>
      </c>
      <c r="C8" s="7">
        <f aca="true" t="shared" si="0" ref="C8:J8">+C6+C7</f>
        <v>483407.96</v>
      </c>
      <c r="D8" s="7">
        <f t="shared" si="0"/>
        <v>171891.09999999998</v>
      </c>
      <c r="E8" s="7">
        <f t="shared" si="0"/>
        <v>330367.4</v>
      </c>
      <c r="F8" s="7">
        <f t="shared" si="0"/>
        <v>417927.45999999996</v>
      </c>
      <c r="G8" s="7">
        <f t="shared" si="0"/>
        <v>485242.30000000005</v>
      </c>
      <c r="H8" s="7">
        <f t="shared" si="0"/>
        <v>87966.25000000006</v>
      </c>
      <c r="I8" s="7">
        <f t="shared" si="0"/>
        <v>556433.0899999999</v>
      </c>
      <c r="J8" s="7">
        <f t="shared" si="0"/>
        <v>144224.82</v>
      </c>
      <c r="K8" s="7">
        <f>+K7+K6</f>
        <v>3162907.4499999993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214875.85</v>
      </c>
      <c r="C13" s="10">
        <v>163127.66000000003</v>
      </c>
      <c r="D13" s="10">
        <v>578499.58</v>
      </c>
      <c r="E13" s="10">
        <v>513885.99000000005</v>
      </c>
      <c r="F13" s="10">
        <v>499102.71</v>
      </c>
      <c r="G13" s="10">
        <v>241467.39</v>
      </c>
      <c r="H13" s="10">
        <v>135398.93000000002</v>
      </c>
      <c r="I13" s="10">
        <v>232800.51</v>
      </c>
      <c r="J13" s="10">
        <v>171784.49000000002</v>
      </c>
      <c r="K13" s="10">
        <v>346048.34</v>
      </c>
      <c r="L13" s="10">
        <f>SUM(B13:K13)</f>
        <v>3096991.45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-111195.59</v>
      </c>
      <c r="C14" s="8">
        <v>-10736</v>
      </c>
      <c r="D14" s="8">
        <v>-33255.2</v>
      </c>
      <c r="E14" s="8">
        <v>-414072.20999999996</v>
      </c>
      <c r="F14" s="8">
        <v>-26571.6</v>
      </c>
      <c r="G14" s="8">
        <v>-13939.2</v>
      </c>
      <c r="H14" s="8">
        <v>-13659.119999999999</v>
      </c>
      <c r="I14" s="8">
        <v>-180561.2</v>
      </c>
      <c r="J14" s="8">
        <v>-6591.2</v>
      </c>
      <c r="K14" s="8">
        <v>-21511.6</v>
      </c>
      <c r="L14" s="8">
        <f>SUM(B14:K14)</f>
        <v>-832092.9199999998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103680.26000000001</v>
      </c>
      <c r="C15" s="7">
        <f aca="true" t="shared" si="1" ref="C15:K15">+C13+C14</f>
        <v>152391.66000000003</v>
      </c>
      <c r="D15" s="7">
        <f t="shared" si="1"/>
        <v>545244.38</v>
      </c>
      <c r="E15" s="7">
        <f t="shared" si="1"/>
        <v>99813.78000000009</v>
      </c>
      <c r="F15" s="7">
        <f t="shared" si="1"/>
        <v>472531.11000000004</v>
      </c>
      <c r="G15" s="7">
        <f t="shared" si="1"/>
        <v>227528.19</v>
      </c>
      <c r="H15" s="7">
        <f t="shared" si="1"/>
        <v>121739.81000000003</v>
      </c>
      <c r="I15" s="7">
        <f t="shared" si="1"/>
        <v>52239.31</v>
      </c>
      <c r="J15" s="7">
        <f t="shared" si="1"/>
        <v>165193.29</v>
      </c>
      <c r="K15" s="7">
        <f t="shared" si="1"/>
        <v>324536.74000000005</v>
      </c>
      <c r="L15" s="7">
        <f>+L13+L14</f>
        <v>2264898.5300000003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677302.5900000001</v>
      </c>
      <c r="C20" s="10">
        <v>440948.98</v>
      </c>
      <c r="D20" s="10">
        <v>446391.1000000001</v>
      </c>
      <c r="E20" s="10">
        <v>128386.85</v>
      </c>
      <c r="F20" s="10">
        <v>426415.02999999997</v>
      </c>
      <c r="G20" s="10">
        <v>560889.9199999999</v>
      </c>
      <c r="H20" s="10">
        <v>100435.31</v>
      </c>
      <c r="I20" s="10">
        <v>418264.33999999997</v>
      </c>
      <c r="J20" s="10">
        <v>401016.39</v>
      </c>
      <c r="K20" s="10">
        <v>555739.63</v>
      </c>
      <c r="L20" s="10">
        <v>498307.71</v>
      </c>
      <c r="M20" s="10">
        <v>259633.68000000002</v>
      </c>
      <c r="N20" s="10">
        <v>122460.27000000003</v>
      </c>
      <c r="O20" s="10">
        <f>SUM(B20:N20)</f>
        <v>5036191.800000001</v>
      </c>
    </row>
    <row r="21" spans="1:15" ht="27" customHeight="1">
      <c r="A21" s="2" t="s">
        <v>4</v>
      </c>
      <c r="B21" s="8">
        <v>-34584</v>
      </c>
      <c r="C21" s="8">
        <v>-27574.8</v>
      </c>
      <c r="D21" s="8">
        <v>-20816.4</v>
      </c>
      <c r="E21" s="8">
        <v>-4686</v>
      </c>
      <c r="F21" s="8">
        <v>-17226</v>
      </c>
      <c r="G21" s="8">
        <v>-25115.2</v>
      </c>
      <c r="H21" s="8">
        <v>-4140.4</v>
      </c>
      <c r="I21" s="8">
        <v>-34148.4</v>
      </c>
      <c r="J21" s="8">
        <v>-23619.2</v>
      </c>
      <c r="K21" s="8">
        <v>-424945.2</v>
      </c>
      <c r="L21" s="8">
        <v>-382578.4</v>
      </c>
      <c r="M21" s="8">
        <v>-8716.4</v>
      </c>
      <c r="N21" s="8">
        <v>-6912.4</v>
      </c>
      <c r="O21" s="8">
        <f>SUM(B21:N21)</f>
        <v>-1015062.8000000002</v>
      </c>
    </row>
    <row r="22" spans="1:15" ht="27" customHeight="1">
      <c r="A22" s="6" t="s">
        <v>5</v>
      </c>
      <c r="B22" s="7">
        <f>+B20+B21</f>
        <v>642718.5900000001</v>
      </c>
      <c r="C22" s="7">
        <f>+C20+C21</f>
        <v>413374.18</v>
      </c>
      <c r="D22" s="7">
        <f aca="true" t="shared" si="2" ref="D22:O22">+D20+D21</f>
        <v>425574.70000000007</v>
      </c>
      <c r="E22" s="7">
        <f t="shared" si="2"/>
        <v>123700.85</v>
      </c>
      <c r="F22" s="7">
        <f t="shared" si="2"/>
        <v>409189.02999999997</v>
      </c>
      <c r="G22" s="7">
        <f t="shared" si="2"/>
        <v>535774.72</v>
      </c>
      <c r="H22" s="7">
        <f t="shared" si="2"/>
        <v>96294.91</v>
      </c>
      <c r="I22" s="7">
        <f t="shared" si="2"/>
        <v>384115.93999999994</v>
      </c>
      <c r="J22" s="7">
        <f t="shared" si="2"/>
        <v>377397.19</v>
      </c>
      <c r="K22" s="7">
        <f t="shared" si="2"/>
        <v>130794.43</v>
      </c>
      <c r="L22" s="7">
        <f t="shared" si="2"/>
        <v>115729.31</v>
      </c>
      <c r="M22" s="7">
        <f t="shared" si="2"/>
        <v>250917.28000000003</v>
      </c>
      <c r="N22" s="7">
        <f t="shared" si="2"/>
        <v>115547.87000000004</v>
      </c>
      <c r="O22" s="7">
        <f t="shared" si="2"/>
        <v>4021129.0000000005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2023-04-13T20:37:26Z</dcterms:modified>
  <cp:category/>
  <cp:version/>
  <cp:contentType/>
  <cp:contentStatus/>
</cp:coreProperties>
</file>