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<sst xmlns="http://schemas.openxmlformats.org/spreadsheetml/2006/main" count="81" uniqueCount="63">
  <si>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</si>
  <si>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</si>
  <si>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</si>
  <si>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</si>
  <si>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</si>
  <si>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</si>
  <si>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</si>
  <si>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</si>
  <si>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</si>
  <si>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</si>
  <si>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</si>
  <si>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</si>
  <si>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</si>
  <si>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</si>
  <si>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</si>
  <si>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</si>
  <si>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</si>
  <si>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</si>
  <si>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</si>
  <si>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</si>
  <si>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</si>
  <si>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</si>
  <si>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</si>
  <si>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</si>
  <si>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</si>
  <si>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</si>
  <si>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</si>
  <si>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</si>
  <si>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</si>
  <si>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</si>
  <si>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</si>
  <si>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</si>
  <si>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</si>
  <si>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</si>
  <si>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</si>
  <si>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</si>
  <si>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</si>
  <si>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</si>
  <si>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</si>
  <si>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</si>
  <si>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</si>
  <si>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</si>
  <si>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</si>
  <si>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</si>
  <si>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</si>
  <si>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</si>
  <si>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</si>
  <si>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</si>
  <si>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</si>
  <si>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</si>
  <si>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</si>
  <si>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</si>
  <si>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</si>
  <si>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</si>
  <si>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</si>
  <si>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</si>
  <si>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</si>
  <si>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</si>
  <si>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</si>
  <si>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</si>
  <si>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</si>
  <si>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</si>
  <si>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06/04/23 - VENCIMENTO 14/04/23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</si>
</sst>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1791804.2300000002</v>
      </c>
      <c r="C6" s="10">
        <v>1681482.2300000002</v>
      </c>
      <c r="D6" s="10">
        <v>2112010.4</v>
      </c>
      <c r="E6" s="10">
        <v>1299507.16</v>
      </c>
      <c r="F6" s="10">
        <v>1295789.6800000002</v>
      </c>
      <c r="G6" s="10">
        <v>1405717.47</v>
      </c>
      <c r="H6" s="10">
        <v>1286551.9700000002</v>
      </c>
      <c r="I6" s="10">
        <v>1802764.97</v>
      </c>
      <c r="J6" s="10">
        <v>629449.3800000001</v>
      </c>
      <c r="K6" s="10">
        <f>SUM(B6:J6)</f>
        <v>13305077.490000004</v>
      </c>
      <c r="Q6"/>
      <c r="R6"/>
    </row>
    <row r="7" spans="1:18" ht="27" customHeight="1">
      <c r="A7" s="2" t="s">
        <v>4</v>
      </c>
      <c r="B7" s="19">
        <v>-437663.49</v>
      </c>
      <c r="C7" s="19">
        <v>-380571.58</v>
      </c>
      <c r="D7" s="19">
        <v>-487476.41000000003</v>
      </c>
      <c r="E7" s="19">
        <v>-328862.52</v>
      </c>
      <c r="F7" s="19">
        <v>-294751.95999999996</v>
      </c>
      <c r="G7" s="19">
        <v>-366468.02</v>
      </c>
      <c r="H7" s="19">
        <v>-268556.86</v>
      </c>
      <c r="I7" s="19">
        <v>-426699.05000000005</v>
      </c>
      <c r="J7" s="19">
        <v>-136528.97</v>
      </c>
      <c r="K7" s="8">
        <f>SUM(B7:J7)</f>
        <v>-3127578.86</v>
      </c>
      <c r="Q7"/>
      <c r="R7"/>
    </row>
    <row r="8" spans="1:11" ht="27" customHeight="1">
      <c r="A8" s="6" t="s">
        <v>5</v>
      </c>
      <c r="B8" s="7">
        <f>+B6+B7</f>
        <v>1354140.7400000002</v>
      </c>
      <c r="C8" s="7">
        <f aca="true" t="shared" si="0" ref="C8:J8">+C6+C7</f>
        <v>1300910.6500000001</v>
      </c>
      <c r="D8" s="7">
        <f t="shared" si="0"/>
        <v>1624533.9899999998</v>
      </c>
      <c r="E8" s="7">
        <f t="shared" si="0"/>
        <v>970644.6399999999</v>
      </c>
      <c r="F8" s="7">
        <f t="shared" si="0"/>
        <v>1001037.7200000002</v>
      </c>
      <c r="G8" s="7">
        <f t="shared" si="0"/>
        <v>1039249.45</v>
      </c>
      <c r="H8" s="7">
        <f t="shared" si="0"/>
        <v>1017995.1100000002</v>
      </c>
      <c r="I8" s="7">
        <f t="shared" si="0"/>
        <v>1376065.92</v>
      </c>
      <c r="J8" s="7">
        <f t="shared" si="0"/>
        <v>492920.41000000015</v>
      </c>
      <c r="K8" s="7">
        <f>+K7+K6</f>
        <v>10177498.630000005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826726.4199999999</v>
      </c>
      <c r="C13" s="10">
        <v>556786.07</v>
      </c>
      <c r="D13" s="10">
        <v>1717615.1199999999</v>
      </c>
      <c r="E13" s="10">
        <v>1450106.8099999996</v>
      </c>
      <c r="F13" s="10">
        <v>1513848.4</v>
      </c>
      <c r="G13" s="10">
        <v>909928.06</v>
      </c>
      <c r="H13" s="10">
        <v>495029.95</v>
      </c>
      <c r="I13" s="10">
        <v>649141.8899999999</v>
      </c>
      <c r="J13" s="10">
        <v>785062.33</v>
      </c>
      <c r="K13" s="10">
        <v>994798.29</v>
      </c>
      <c r="L13" s="10">
        <f>SUM(B13:K13)</f>
        <v>9899043.34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-624087.04</v>
      </c>
      <c r="C14" s="8">
        <v>-127672.69</v>
      </c>
      <c r="D14" s="8">
        <v>-397932.17</v>
      </c>
      <c r="E14" s="8">
        <v>-324729.0100000001</v>
      </c>
      <c r="F14" s="8">
        <v>-323807.39</v>
      </c>
      <c r="G14" s="8">
        <v>-202948.90999999997</v>
      </c>
      <c r="H14" s="8">
        <v>-113253.85</v>
      </c>
      <c r="I14" s="8">
        <v>-146232.25</v>
      </c>
      <c r="J14" s="8">
        <v>-164553.51</v>
      </c>
      <c r="K14" s="8">
        <v>-234881.31</v>
      </c>
      <c r="L14" s="8">
        <f>SUM(B14:K14)</f>
        <v>-2660098.1300000004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202639.3799999999</v>
      </c>
      <c r="C15" s="7">
        <f aca="true" t="shared" si="1" ref="C15:K15">+C13+C14</f>
        <v>429113.37999999995</v>
      </c>
      <c r="D15" s="7">
        <f t="shared" si="1"/>
        <v>1319682.95</v>
      </c>
      <c r="E15" s="7">
        <f t="shared" si="1"/>
        <v>1125377.7999999993</v>
      </c>
      <c r="F15" s="7">
        <f t="shared" si="1"/>
        <v>1190041.0099999998</v>
      </c>
      <c r="G15" s="7">
        <f t="shared" si="1"/>
        <v>706979.1500000001</v>
      </c>
      <c r="H15" s="7">
        <f t="shared" si="1"/>
        <v>381776.1</v>
      </c>
      <c r="I15" s="7">
        <f t="shared" si="1"/>
        <v>502909.6399999999</v>
      </c>
      <c r="J15" s="7">
        <f t="shared" si="1"/>
        <v>620508.82</v>
      </c>
      <c r="K15" s="7">
        <f t="shared" si="1"/>
        <v>759916.98</v>
      </c>
      <c r="L15" s="7">
        <f>+L13+L14</f>
        <v>7238945.209999999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1535243.0399999996</v>
      </c>
      <c r="C20" s="10">
        <v>1127671.47</v>
      </c>
      <c r="D20" s="10">
        <v>984080.7599999999</v>
      </c>
      <c r="E20" s="10">
        <v>297271.01</v>
      </c>
      <c r="F20" s="10">
        <v>1087333.01</v>
      </c>
      <c r="G20" s="10">
        <v>1494153.5100000002</v>
      </c>
      <c r="H20" s="10">
        <v>270092.99</v>
      </c>
      <c r="I20" s="10">
        <v>1141572.7000000002</v>
      </c>
      <c r="J20" s="10">
        <v>991303.0099999999</v>
      </c>
      <c r="K20" s="10">
        <v>1257294.29</v>
      </c>
      <c r="L20" s="10">
        <v>1186122.0299999998</v>
      </c>
      <c r="M20" s="10">
        <v>676632.7299999997</v>
      </c>
      <c r="N20" s="10">
        <v>347790.96</v>
      </c>
      <c r="O20" s="10">
        <f>SUM(B20:N20)</f>
        <v>12396561.51</v>
      </c>
    </row>
    <row r="21" spans="1:15" ht="27" customHeight="1">
      <c r="A21" s="2" t="s">
        <v>4</v>
      </c>
      <c r="B21" s="8">
        <v>-330032.12</v>
      </c>
      <c r="C21" s="8">
        <v>-266806.07999999996</v>
      </c>
      <c r="D21" s="8">
        <v>-210970.36000000002</v>
      </c>
      <c r="E21" s="8">
        <v>-60740.17</v>
      </c>
      <c r="F21" s="8">
        <v>-220705.24</v>
      </c>
      <c r="G21" s="8">
        <v>-305372.89</v>
      </c>
      <c r="H21" s="8">
        <v>-57175.92</v>
      </c>
      <c r="I21" s="8">
        <v>-277387.38</v>
      </c>
      <c r="J21" s="8">
        <v>-220129.76</v>
      </c>
      <c r="K21" s="8">
        <v>-268131.91000000003</v>
      </c>
      <c r="L21" s="8">
        <v>-235166.23999999993</v>
      </c>
      <c r="M21" s="8">
        <v>-136284.82</v>
      </c>
      <c r="N21" s="8">
        <v>-76853.82</v>
      </c>
      <c r="O21" s="8">
        <f>SUM(B21:N21)</f>
        <v>-2665756.709999999</v>
      </c>
    </row>
    <row r="22" spans="1:15" ht="27" customHeight="1">
      <c r="A22" s="6" t="s">
        <v>5</v>
      </c>
      <c r="B22" s="7">
        <f>+B20+B21</f>
        <v>1205210.9199999995</v>
      </c>
      <c r="C22" s="7">
        <f>+C20+C21</f>
        <v>860865.39</v>
      </c>
      <c r="D22" s="7">
        <f aca="true" t="shared" si="2" ref="D22:O22">+D20+D21</f>
        <v>773110.3999999999</v>
      </c>
      <c r="E22" s="7">
        <f t="shared" si="2"/>
        <v>236530.84000000003</v>
      </c>
      <c r="F22" s="7">
        <f t="shared" si="2"/>
        <v>866627.77</v>
      </c>
      <c r="G22" s="7">
        <f t="shared" si="2"/>
        <v>1188780.62</v>
      </c>
      <c r="H22" s="7">
        <f t="shared" si="2"/>
        <v>212917.07</v>
      </c>
      <c r="I22" s="7">
        <f t="shared" si="2"/>
        <v>864185.3200000002</v>
      </c>
      <c r="J22" s="7">
        <f t="shared" si="2"/>
        <v>771173.2499999999</v>
      </c>
      <c r="K22" s="7">
        <f t="shared" si="2"/>
        <v>989162.38</v>
      </c>
      <c r="L22" s="7">
        <f t="shared" si="2"/>
        <v>950955.7899999998</v>
      </c>
      <c r="M22" s="7">
        <f t="shared" si="2"/>
        <v>540347.9099999997</v>
      </c>
      <c r="N22" s="7">
        <f t="shared" si="2"/>
        <v>270937.14</v>
      </c>
      <c r="O22" s="7">
        <f t="shared" si="2"/>
        <v>9730804.8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2023-04-13T20:33:36Z</dcterms:modified>
  <cp:category/>
  <cp:version/>
  <cp:contentType/>
  <cp:contentStatus/>
</cp:coreProperties>
</file>