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<sst xmlns="http://schemas.openxmlformats.org/spreadsheetml/2006/main" count="81" uniqueCount="63">
  <si>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</si>
  <si>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</si>
  <si>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</si>
  <si>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</si>
  <si>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</si>
  <si>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</si>
  <si>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</si>
  <si>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</si>
  <si>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</si>
  <si>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</si>
  <si>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</si>
  <si>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</si>
  <si>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</si>
  <si>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</si>
  <si>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</si>
  <si>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</si>
  <si>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</si>
  <si>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</si>
  <si>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</si>
  <si>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</si>
  <si>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</si>
  <si>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</si>
  <si>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</si>
  <si>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</si>
  <si>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</si>
  <si>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</si>
  <si>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</si>
  <si>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</si>
  <si>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</si>
  <si>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</si>
  <si>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</si>
  <si>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</si>
  <si>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</si>
  <si>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</si>
  <si>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</si>
  <si>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</si>
  <si>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</si>
  <si>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</si>
  <si>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</si>
  <si>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</si>
  <si>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</si>
  <si>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</si>
  <si>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</si>
  <si>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</si>
  <si>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</si>
  <si>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</si>
  <si>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</si>
  <si>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</si>
  <si>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</si>
  <si>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</si>
  <si>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</si>
  <si>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</si>
  <si>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</si>
  <si>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</si>
  <si>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</si>
  <si>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</si>
  <si>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</si>
  <si>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</si>
  <si>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</si>
  <si>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</si>
  <si>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</si>
  <si>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</si>
  <si>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04/04/23 - VENCIMENTO 12/04/23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</si>
</sst>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1783920.43</v>
      </c>
      <c r="C6" s="10">
        <v>1684776.99</v>
      </c>
      <c r="D6" s="10">
        <v>2094862.43</v>
      </c>
      <c r="E6" s="10">
        <v>1286408.6799999997</v>
      </c>
      <c r="F6" s="10">
        <v>1280362.9900000002</v>
      </c>
      <c r="G6" s="10">
        <v>1389266.71</v>
      </c>
      <c r="H6" s="10">
        <v>1266917.45</v>
      </c>
      <c r="I6" s="10">
        <v>1787311.33</v>
      </c>
      <c r="J6" s="10">
        <v>627593.3</v>
      </c>
      <c r="K6" s="10">
        <f>SUM(B6:J6)</f>
        <v>13201420.31</v>
      </c>
      <c r="Q6"/>
      <c r="R6"/>
    </row>
    <row r="7" spans="1:18" ht="27" customHeight="1">
      <c r="A7" s="2" t="s">
        <v>4</v>
      </c>
      <c r="B7" s="19">
        <v>-125835.73000000001</v>
      </c>
      <c r="C7" s="19">
        <v>-84483.95999999999</v>
      </c>
      <c r="D7" s="19">
        <v>-116024.68000000002</v>
      </c>
      <c r="E7" s="19">
        <v>-116100.20000000001</v>
      </c>
      <c r="F7" s="19">
        <v>-56020.8</v>
      </c>
      <c r="G7" s="19">
        <v>-111585</v>
      </c>
      <c r="H7" s="19">
        <v>-43232.79</v>
      </c>
      <c r="I7" s="19">
        <v>-111077.39</v>
      </c>
      <c r="J7" s="19">
        <v>-33665.380000000005</v>
      </c>
      <c r="K7" s="8">
        <f>SUM(B7:J7)</f>
        <v>-798025.93</v>
      </c>
      <c r="Q7"/>
      <c r="R7"/>
    </row>
    <row r="8" spans="1:11" ht="27" customHeight="1">
      <c r="A8" s="6" t="s">
        <v>5</v>
      </c>
      <c r="B8" s="7">
        <f>+B6+B7</f>
        <v>1658084.7</v>
      </c>
      <c r="C8" s="7">
        <f aca="true" t="shared" si="0" ref="C8:J8">+C6+C7</f>
        <v>1600293.03</v>
      </c>
      <c r="D8" s="7">
        <f t="shared" si="0"/>
        <v>1978837.75</v>
      </c>
      <c r="E8" s="7">
        <f t="shared" si="0"/>
        <v>1170308.4799999997</v>
      </c>
      <c r="F8" s="7">
        <f t="shared" si="0"/>
        <v>1224342.1900000002</v>
      </c>
      <c r="G8" s="7">
        <f t="shared" si="0"/>
        <v>1277681.71</v>
      </c>
      <c r="H8" s="7">
        <f t="shared" si="0"/>
        <v>1223684.66</v>
      </c>
      <c r="I8" s="7">
        <f t="shared" si="0"/>
        <v>1676233.9400000002</v>
      </c>
      <c r="J8" s="7">
        <f t="shared" si="0"/>
        <v>593927.92</v>
      </c>
      <c r="K8" s="7">
        <f>+K7+K6</f>
        <v>12403394.38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819007.6199999999</v>
      </c>
      <c r="C13" s="10">
        <v>553994.87</v>
      </c>
      <c r="D13" s="10">
        <v>1712155.4400000002</v>
      </c>
      <c r="E13" s="10">
        <v>1440140.64</v>
      </c>
      <c r="F13" s="10">
        <v>1509176.94</v>
      </c>
      <c r="G13" s="10">
        <v>904506.42</v>
      </c>
      <c r="H13" s="10">
        <v>493345.72</v>
      </c>
      <c r="I13" s="10">
        <v>639942.2900000002</v>
      </c>
      <c r="J13" s="10">
        <v>780997.27</v>
      </c>
      <c r="K13" s="10">
        <v>986960.0700000001</v>
      </c>
      <c r="L13" s="10">
        <f>SUM(B13:K13)</f>
        <v>9840227.28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-126287.59</v>
      </c>
      <c r="C14" s="8">
        <v>-25537.6</v>
      </c>
      <c r="D14" s="8">
        <v>-78390.4</v>
      </c>
      <c r="E14" s="8">
        <v>-61965.410000000105</v>
      </c>
      <c r="F14" s="8">
        <v>-51000.4</v>
      </c>
      <c r="G14" s="8">
        <v>-41395.2</v>
      </c>
      <c r="H14" s="8">
        <v>-25750.32</v>
      </c>
      <c r="I14" s="8">
        <v>-35058.44</v>
      </c>
      <c r="J14" s="8">
        <v>-31697.6</v>
      </c>
      <c r="K14" s="8">
        <v>-51620.8</v>
      </c>
      <c r="L14" s="8">
        <f>SUM(B14:K14)</f>
        <v>-528703.7600000001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692720.0299999999</v>
      </c>
      <c r="C15" s="7">
        <f aca="true" t="shared" si="1" ref="C15:K15">+C13+C14</f>
        <v>528457.27</v>
      </c>
      <c r="D15" s="7">
        <f t="shared" si="1"/>
        <v>1633765.0400000003</v>
      </c>
      <c r="E15" s="7">
        <f t="shared" si="1"/>
        <v>1378175.2299999997</v>
      </c>
      <c r="F15" s="7">
        <f t="shared" si="1"/>
        <v>1458176.54</v>
      </c>
      <c r="G15" s="7">
        <f t="shared" si="1"/>
        <v>863111.2200000001</v>
      </c>
      <c r="H15" s="7">
        <f t="shared" si="1"/>
        <v>467595.39999999997</v>
      </c>
      <c r="I15" s="7">
        <f t="shared" si="1"/>
        <v>604883.8500000001</v>
      </c>
      <c r="J15" s="7">
        <f t="shared" si="1"/>
        <v>749299.67</v>
      </c>
      <c r="K15" s="7">
        <f t="shared" si="1"/>
        <v>935339.27</v>
      </c>
      <c r="L15" s="7">
        <f>+L13+L14</f>
        <v>9311523.52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1520351.21</v>
      </c>
      <c r="C20" s="10">
        <v>1109600.1099999999</v>
      </c>
      <c r="D20" s="10">
        <v>975798.4299999999</v>
      </c>
      <c r="E20" s="10">
        <v>293042.8299999999</v>
      </c>
      <c r="F20" s="10">
        <v>1049696.2299999997</v>
      </c>
      <c r="G20" s="10">
        <v>1481490.2300000002</v>
      </c>
      <c r="H20" s="10">
        <v>257058.39000000004</v>
      </c>
      <c r="I20" s="10">
        <v>1156875.42</v>
      </c>
      <c r="J20" s="10">
        <v>973198.7</v>
      </c>
      <c r="K20" s="10">
        <v>1259872.58</v>
      </c>
      <c r="L20" s="10">
        <v>1164293.0699999998</v>
      </c>
      <c r="M20" s="10">
        <v>667690.73</v>
      </c>
      <c r="N20" s="10">
        <v>344457.72000000003</v>
      </c>
      <c r="O20" s="10">
        <f>SUM(B20:N20)</f>
        <v>12253425.65</v>
      </c>
    </row>
    <row r="21" spans="1:15" ht="27" customHeight="1">
      <c r="A21" s="2" t="s">
        <v>4</v>
      </c>
      <c r="B21" s="8">
        <v>-49720</v>
      </c>
      <c r="C21" s="8">
        <v>-53244.4</v>
      </c>
      <c r="D21" s="8">
        <v>-31776.8</v>
      </c>
      <c r="E21" s="8">
        <v>-8294</v>
      </c>
      <c r="F21" s="8">
        <v>-29832</v>
      </c>
      <c r="G21" s="8">
        <v>-44308</v>
      </c>
      <c r="H21" s="8">
        <v>-8131.2</v>
      </c>
      <c r="I21" s="8">
        <v>-63782.4</v>
      </c>
      <c r="J21" s="8">
        <v>-39749.6</v>
      </c>
      <c r="K21" s="8">
        <v>-30879.2</v>
      </c>
      <c r="L21" s="8">
        <v>-24147.2</v>
      </c>
      <c r="M21" s="8">
        <v>-21335.6</v>
      </c>
      <c r="N21" s="8">
        <v>-16592.4</v>
      </c>
      <c r="O21" s="8">
        <f>SUM(B21:N21)</f>
        <v>-421792.8</v>
      </c>
    </row>
    <row r="22" spans="1:15" ht="27" customHeight="1">
      <c r="A22" s="6" t="s">
        <v>5</v>
      </c>
      <c r="B22" s="7">
        <f>+B20+B21</f>
        <v>1470631.21</v>
      </c>
      <c r="C22" s="7">
        <f>+C20+C21</f>
        <v>1056355.71</v>
      </c>
      <c r="D22" s="7">
        <f aca="true" t="shared" si="2" ref="D22:O22">+D20+D21</f>
        <v>944021.6299999999</v>
      </c>
      <c r="E22" s="7">
        <f t="shared" si="2"/>
        <v>284748.8299999999</v>
      </c>
      <c r="F22" s="7">
        <f t="shared" si="2"/>
        <v>1019864.2299999997</v>
      </c>
      <c r="G22" s="7">
        <f t="shared" si="2"/>
        <v>1437182.2300000002</v>
      </c>
      <c r="H22" s="7">
        <f t="shared" si="2"/>
        <v>248927.19000000003</v>
      </c>
      <c r="I22" s="7">
        <f t="shared" si="2"/>
        <v>1093093.02</v>
      </c>
      <c r="J22" s="7">
        <f t="shared" si="2"/>
        <v>933449.1</v>
      </c>
      <c r="K22" s="7">
        <f t="shared" si="2"/>
        <v>1228993.3800000001</v>
      </c>
      <c r="L22" s="7">
        <f t="shared" si="2"/>
        <v>1140145.8699999999</v>
      </c>
      <c r="M22" s="7">
        <f t="shared" si="2"/>
        <v>646355.13</v>
      </c>
      <c r="N22" s="7">
        <f t="shared" si="2"/>
        <v>327865.32</v>
      </c>
      <c r="O22" s="7">
        <f t="shared" si="2"/>
        <v>11831632.85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2023-04-11T17:36:35Z</dcterms:modified>
  <cp:category/>
  <cp:version/>
  <cp:contentType/>
  <cp:contentStatus/>
</cp:coreProperties>
</file>