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<sst xmlns="http://schemas.openxmlformats.org/spreadsheetml/2006/main" count="81" uniqueCount="63">
  <si>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</si>
  <si>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</si>
  <si>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</si>
  <si>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</si>
  <si>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</si>
  <si>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</si>
  <si>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</si>
  <si>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</si>
  <si>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</si>
  <si>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</si>
  <si>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</si>
  <si>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</si>
  <si>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</si>
  <si>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</si>
  <si>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</si>
  <si>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</si>
  <si>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</si>
  <si>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</si>
  <si>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</si>
  <si>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</si>
  <si>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</si>
  <si>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</si>
  <si>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</si>
  <si>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</si>
  <si>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</si>
  <si>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</si>
  <si>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</si>
  <si>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</si>
  <si>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</si>
  <si>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</si>
  <si>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</si>
  <si>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</si>
  <si>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</si>
  <si>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</si>
  <si>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</si>
  <si>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</si>
  <si>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</si>
  <si>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</si>
  <si>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</si>
  <si>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</si>
  <si>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</si>
  <si>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</si>
  <si>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</si>
  <si>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</si>
  <si>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</si>
  <si>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</si>
  <si>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</si>
  <si>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</si>
  <si>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</si>
  <si>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</si>
  <si>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</si>
  <si>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</si>
  <si>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</si>
  <si>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</si>
  <si>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</si>
  <si>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</si>
  <si>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</si>
  <si>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</si>
  <si>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</si>
  <si>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</si>
  <si>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</si>
  <si>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</si>
  <si>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03/04/23 - VENCIMENTO 11/04/23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</si>
</sst>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1775962.4300000002</v>
      </c>
      <c r="C6" s="10">
        <v>1671130.38</v>
      </c>
      <c r="D6" s="10">
        <v>2090349.3800000004</v>
      </c>
      <c r="E6" s="10">
        <v>1285409.3399999999</v>
      </c>
      <c r="F6" s="10">
        <v>1276994.8600000003</v>
      </c>
      <c r="G6" s="10">
        <v>1383103.53</v>
      </c>
      <c r="H6" s="10">
        <v>1271718.74</v>
      </c>
      <c r="I6" s="10">
        <v>1783942.7299999997</v>
      </c>
      <c r="J6" s="10">
        <v>625259.7999999999</v>
      </c>
      <c r="K6" s="10">
        <f>SUM(B6:J6)</f>
        <v>13163871.190000001</v>
      </c>
      <c r="Q6"/>
      <c r="R6"/>
    </row>
    <row r="7" spans="1:18" ht="27" customHeight="1">
      <c r="A7" s="2" t="s">
        <v>4</v>
      </c>
      <c r="B7" s="19">
        <v>-247105.21</v>
      </c>
      <c r="C7" s="19">
        <v>-85364.59999999999</v>
      </c>
      <c r="D7" s="19">
        <v>1864538.2900000003</v>
      </c>
      <c r="E7" s="19">
        <v>-207884.99</v>
      </c>
      <c r="F7" s="19">
        <v>-59373.6</v>
      </c>
      <c r="G7" s="19">
        <v>-270780.48</v>
      </c>
      <c r="H7" s="19">
        <v>1373814.47</v>
      </c>
      <c r="I7" s="19">
        <v>-154780.91</v>
      </c>
      <c r="J7" s="19">
        <v>-46509.3</v>
      </c>
      <c r="K7" s="8">
        <f>SUM(B7:J7)</f>
        <v>2166553.67</v>
      </c>
      <c r="Q7"/>
      <c r="R7"/>
    </row>
    <row r="8" spans="1:11" ht="27" customHeight="1">
      <c r="A8" s="6" t="s">
        <v>5</v>
      </c>
      <c r="B8" s="7">
        <f>+B6+B7</f>
        <v>1528857.2200000002</v>
      </c>
      <c r="C8" s="7">
        <f aca="true" t="shared" si="0" ref="C8:J8">+C6+C7</f>
        <v>1585765.7799999998</v>
      </c>
      <c r="D8" s="7">
        <f t="shared" si="0"/>
        <v>3954887.670000001</v>
      </c>
      <c r="E8" s="7">
        <f t="shared" si="0"/>
        <v>1077524.3499999999</v>
      </c>
      <c r="F8" s="7">
        <f t="shared" si="0"/>
        <v>1217621.2600000002</v>
      </c>
      <c r="G8" s="7">
        <f t="shared" si="0"/>
        <v>1112323.05</v>
      </c>
      <c r="H8" s="7">
        <f t="shared" si="0"/>
        <v>2645533.21</v>
      </c>
      <c r="I8" s="7">
        <f t="shared" si="0"/>
        <v>1629161.8199999998</v>
      </c>
      <c r="J8" s="7">
        <f t="shared" si="0"/>
        <v>578750.4999999999</v>
      </c>
      <c r="K8" s="7">
        <f>+K7+K6</f>
        <v>15330424.860000001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814148.8400000001</v>
      </c>
      <c r="C13" s="10">
        <v>551962.7100000001</v>
      </c>
      <c r="D13" s="10">
        <v>1697943.0499999998</v>
      </c>
      <c r="E13" s="10">
        <v>1442439.9699999995</v>
      </c>
      <c r="F13" s="10">
        <v>1502439.5399999998</v>
      </c>
      <c r="G13" s="10">
        <v>897762.9299999999</v>
      </c>
      <c r="H13" s="10">
        <v>490276.49000000005</v>
      </c>
      <c r="I13" s="10">
        <v>641777.9900000001</v>
      </c>
      <c r="J13" s="10">
        <v>778922.25</v>
      </c>
      <c r="K13" s="10">
        <v>984226.5499999999</v>
      </c>
      <c r="L13" s="10">
        <f>SUM(B13:K13)</f>
        <v>9801900.32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-127594.39</v>
      </c>
      <c r="C14" s="8">
        <v>-26483.6</v>
      </c>
      <c r="D14" s="8">
        <v>-81690.4</v>
      </c>
      <c r="E14" s="8">
        <v>1454612.1900000002</v>
      </c>
      <c r="F14" s="8">
        <v>-54599.6</v>
      </c>
      <c r="G14" s="8">
        <v>-41355.6</v>
      </c>
      <c r="H14" s="8">
        <v>-26089.12</v>
      </c>
      <c r="I14" s="8">
        <v>601688.55</v>
      </c>
      <c r="J14" s="8">
        <v>-30654.8</v>
      </c>
      <c r="K14" s="8">
        <v>-52364.4</v>
      </c>
      <c r="L14" s="8">
        <f>SUM(B14:K14)</f>
        <v>1615468.83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686554.4500000001</v>
      </c>
      <c r="C15" s="7">
        <f aca="true" t="shared" si="1" ref="C15:K15">+C13+C14</f>
        <v>525479.1100000001</v>
      </c>
      <c r="D15" s="7">
        <f t="shared" si="1"/>
        <v>1616252.65</v>
      </c>
      <c r="E15" s="7">
        <f t="shared" si="1"/>
        <v>2897052.1599999997</v>
      </c>
      <c r="F15" s="7">
        <f t="shared" si="1"/>
        <v>1447839.9399999997</v>
      </c>
      <c r="G15" s="7">
        <f t="shared" si="1"/>
        <v>856407.33</v>
      </c>
      <c r="H15" s="7">
        <f t="shared" si="1"/>
        <v>464187.37000000005</v>
      </c>
      <c r="I15" s="7">
        <f t="shared" si="1"/>
        <v>1243466.54</v>
      </c>
      <c r="J15" s="7">
        <f t="shared" si="1"/>
        <v>748267.45</v>
      </c>
      <c r="K15" s="7">
        <f t="shared" si="1"/>
        <v>931862.1499999999</v>
      </c>
      <c r="L15" s="7">
        <f>+L13+L14</f>
        <v>11417369.15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1515933.9599999995</v>
      </c>
      <c r="C20" s="10">
        <v>1106340.3299999998</v>
      </c>
      <c r="D20" s="10">
        <v>963352.2799999999</v>
      </c>
      <c r="E20" s="10">
        <v>267675.66</v>
      </c>
      <c r="F20" s="10">
        <v>1035299.28</v>
      </c>
      <c r="G20" s="10">
        <v>1469615.71</v>
      </c>
      <c r="H20" s="10">
        <v>253710.44000000006</v>
      </c>
      <c r="I20" s="10">
        <v>1151090.23</v>
      </c>
      <c r="J20" s="10">
        <v>954101.29</v>
      </c>
      <c r="K20" s="10">
        <v>1257892.02</v>
      </c>
      <c r="L20" s="10">
        <v>1146215.55</v>
      </c>
      <c r="M20" s="10">
        <v>672311.88</v>
      </c>
      <c r="N20" s="10">
        <v>343105.94</v>
      </c>
      <c r="O20" s="10">
        <f>SUM(B20:N20)</f>
        <v>12136644.57</v>
      </c>
    </row>
    <row r="21" spans="1:15" ht="27" customHeight="1">
      <c r="A21" s="2" t="s">
        <v>4</v>
      </c>
      <c r="B21" s="8">
        <v>-53125.6</v>
      </c>
      <c r="C21" s="8">
        <v>-57547.6</v>
      </c>
      <c r="D21" s="8">
        <v>-35736.8</v>
      </c>
      <c r="E21" s="8">
        <v>-6173.2</v>
      </c>
      <c r="F21" s="8">
        <v>-31090.4</v>
      </c>
      <c r="G21" s="8">
        <v>-46802.8</v>
      </c>
      <c r="H21" s="8">
        <v>-8434.8</v>
      </c>
      <c r="I21" s="8">
        <v>-68948</v>
      </c>
      <c r="J21" s="8">
        <v>-42614</v>
      </c>
      <c r="K21" s="8">
        <v>1495323.6</v>
      </c>
      <c r="L21" s="8">
        <v>1376852</v>
      </c>
      <c r="M21" s="8">
        <v>-22941.6</v>
      </c>
      <c r="N21" s="8">
        <v>-17129.2</v>
      </c>
      <c r="O21" s="8">
        <f>SUM(B21:N21)</f>
        <v>2481631.6</v>
      </c>
    </row>
    <row r="22" spans="1:15" ht="27" customHeight="1">
      <c r="A22" s="6" t="s">
        <v>5</v>
      </c>
      <c r="B22" s="7">
        <f>+B20+B21</f>
        <v>1462808.3599999994</v>
      </c>
      <c r="C22" s="7">
        <f>+C20+C21</f>
        <v>1048792.7299999997</v>
      </c>
      <c r="D22" s="7">
        <f aca="true" t="shared" si="2" ref="D22:O22">+D20+D21</f>
        <v>927615.4799999999</v>
      </c>
      <c r="E22" s="7">
        <f t="shared" si="2"/>
        <v>261502.45999999996</v>
      </c>
      <c r="F22" s="7">
        <f t="shared" si="2"/>
        <v>1004208.88</v>
      </c>
      <c r="G22" s="7">
        <f t="shared" si="2"/>
        <v>1422812.91</v>
      </c>
      <c r="H22" s="7">
        <f t="shared" si="2"/>
        <v>245275.64000000007</v>
      </c>
      <c r="I22" s="7">
        <f t="shared" si="2"/>
        <v>1082142.23</v>
      </c>
      <c r="J22" s="7">
        <f t="shared" si="2"/>
        <v>911487.29</v>
      </c>
      <c r="K22" s="7">
        <f t="shared" si="2"/>
        <v>2753215.62</v>
      </c>
      <c r="L22" s="7">
        <f t="shared" si="2"/>
        <v>2523067.55</v>
      </c>
      <c r="M22" s="7">
        <f t="shared" si="2"/>
        <v>649370.28</v>
      </c>
      <c r="N22" s="7">
        <f t="shared" si="2"/>
        <v>325976.74</v>
      </c>
      <c r="O22" s="7">
        <f t="shared" si="2"/>
        <v>14618276.17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2023-04-10T17:00:48Z</dcterms:modified>
  <cp:category/>
  <cp:version/>
  <cp:contentType/>
  <cp:contentStatus/>
</cp:coreProperties>
</file>