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<sst xmlns="http://schemas.openxmlformats.org/spreadsheetml/2006/main" count="81" uniqueCount="63">
  <si>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</si>
  <si>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</si>
  <si>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</si>
  <si>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</si>
  <si>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</si>
  <si>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</si>
  <si>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</si>
  <si>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</si>
  <si>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</si>
  <si>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</si>
  <si>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</si>
  <si>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</si>
  <si>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</si>
  <si>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</si>
  <si>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</si>
  <si>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</si>
  <si>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</si>
  <si>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</si>
  <si>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</si>
  <si>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</si>
  <si>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</si>
  <si>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</si>
  <si>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</si>
  <si>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</si>
  <si>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</si>
  <si>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</si>
  <si>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</si>
  <si>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</si>
  <si>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</si>
  <si>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</si>
  <si>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</si>
  <si>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</si>
  <si>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</si>
  <si>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</si>
  <si>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</si>
  <si>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</si>
  <si>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</si>
  <si>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</si>
  <si>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</si>
  <si>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</si>
  <si>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</si>
  <si>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</si>
  <si>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</si>
  <si>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</si>
  <si>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</si>
  <si>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</si>
  <si>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</si>
  <si>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</si>
  <si>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</si>
  <si>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</si>
  <si>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</si>
  <si>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</si>
  <si>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</si>
  <si>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</si>
  <si>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</si>
  <si>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</si>
  <si>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</si>
  <si>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</si>
  <si>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</si>
  <si>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</si>
  <si>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</si>
  <si>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</si>
  <si>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02/04/23 - VENCIMENTO 10/04/23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</si>
</sst>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473180.18</v>
      </c>
      <c r="C6" s="10">
        <v>430324.97</v>
      </c>
      <c r="D6" s="10">
        <v>635556.1699999999</v>
      </c>
      <c r="E6" s="10">
        <v>315817.76000000007</v>
      </c>
      <c r="F6" s="10">
        <v>438409.8999999999</v>
      </c>
      <c r="G6" s="10">
        <v>481165.04000000004</v>
      </c>
      <c r="H6" s="10">
        <v>444601.69</v>
      </c>
      <c r="I6" s="10">
        <v>562004.1799999999</v>
      </c>
      <c r="J6" s="10">
        <v>143741.04</v>
      </c>
      <c r="K6" s="10">
        <f>SUM(B6:J6)</f>
        <v>3924800.9299999997</v>
      </c>
      <c r="Q6"/>
      <c r="R6"/>
    </row>
    <row r="7" spans="1:18" ht="27" customHeight="1">
      <c r="A7" s="2" t="s">
        <v>4</v>
      </c>
      <c r="B7" s="19">
        <v>-29035.6</v>
      </c>
      <c r="C7" s="19">
        <v>-26936.8</v>
      </c>
      <c r="D7" s="19">
        <v>-542480.53</v>
      </c>
      <c r="E7" s="19">
        <v>-16777.2</v>
      </c>
      <c r="F7" s="19">
        <v>-23531.2</v>
      </c>
      <c r="G7" s="19">
        <v>-14216.4</v>
      </c>
      <c r="H7" s="19">
        <v>-391142.8</v>
      </c>
      <c r="I7" s="19">
        <v>-34051.6</v>
      </c>
      <c r="J7" s="19">
        <v>-10950.39</v>
      </c>
      <c r="K7" s="8">
        <f>SUM(B7:J7)</f>
        <v>-1089122.52</v>
      </c>
      <c r="Q7"/>
      <c r="R7"/>
    </row>
    <row r="8" spans="1:11" ht="27" customHeight="1">
      <c r="A8" s="6" t="s">
        <v>5</v>
      </c>
      <c r="B8" s="7">
        <f>+B6+B7</f>
        <v>444144.58</v>
      </c>
      <c r="C8" s="7">
        <f aca="true" t="shared" si="0" ref="C8:J8">+C6+C7</f>
        <v>403388.17</v>
      </c>
      <c r="D8" s="7">
        <f t="shared" si="0"/>
        <v>93075.6399999999</v>
      </c>
      <c r="E8" s="7">
        <f t="shared" si="0"/>
        <v>299040.56000000006</v>
      </c>
      <c r="F8" s="7">
        <f t="shared" si="0"/>
        <v>414878.6999999999</v>
      </c>
      <c r="G8" s="7">
        <f t="shared" si="0"/>
        <v>466948.64</v>
      </c>
      <c r="H8" s="7">
        <f t="shared" si="0"/>
        <v>53458.890000000014</v>
      </c>
      <c r="I8" s="7">
        <f t="shared" si="0"/>
        <v>527952.58</v>
      </c>
      <c r="J8" s="7">
        <f t="shared" si="0"/>
        <v>132790.65000000002</v>
      </c>
      <c r="K8" s="7">
        <f>+K7+K6</f>
        <v>2835678.4099999997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208255.91999999998</v>
      </c>
      <c r="C13" s="10">
        <v>151466.28000000003</v>
      </c>
      <c r="D13" s="10">
        <v>526167.6900000001</v>
      </c>
      <c r="E13" s="10">
        <v>488366.01</v>
      </c>
      <c r="F13" s="10">
        <v>505853.32999999996</v>
      </c>
      <c r="G13" s="10">
        <v>210296.26</v>
      </c>
      <c r="H13" s="10">
        <v>141930.74</v>
      </c>
      <c r="I13" s="10">
        <v>202240.96000000002</v>
      </c>
      <c r="J13" s="10">
        <v>156358.06</v>
      </c>
      <c r="K13" s="10">
        <v>322175.18000000005</v>
      </c>
      <c r="L13" s="10">
        <f>SUM(B13:K13)</f>
        <v>2913110.43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-111085.59</v>
      </c>
      <c r="C14" s="8">
        <v>-8905.6</v>
      </c>
      <c r="D14" s="8">
        <v>-31895.6</v>
      </c>
      <c r="E14" s="8">
        <v>-413407.81</v>
      </c>
      <c r="F14" s="8">
        <v>-26078.8</v>
      </c>
      <c r="G14" s="8">
        <v>-12826</v>
      </c>
      <c r="H14" s="8">
        <v>-13549.119999999999</v>
      </c>
      <c r="I14" s="8">
        <v>-180451.2</v>
      </c>
      <c r="J14" s="8">
        <v>-6956.4</v>
      </c>
      <c r="K14" s="8">
        <v>-18691.2</v>
      </c>
      <c r="L14" s="8">
        <f>SUM(B14:K14)</f>
        <v>-823847.32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97170.32999999999</v>
      </c>
      <c r="C15" s="7">
        <f aca="true" t="shared" si="1" ref="C15:K15">+C13+C14</f>
        <v>142560.68000000002</v>
      </c>
      <c r="D15" s="7">
        <f t="shared" si="1"/>
        <v>494272.0900000001</v>
      </c>
      <c r="E15" s="7">
        <f t="shared" si="1"/>
        <v>74958.20000000001</v>
      </c>
      <c r="F15" s="7">
        <f t="shared" si="1"/>
        <v>479774.52999999997</v>
      </c>
      <c r="G15" s="7">
        <f t="shared" si="1"/>
        <v>197470.26</v>
      </c>
      <c r="H15" s="7">
        <f t="shared" si="1"/>
        <v>128381.62</v>
      </c>
      <c r="I15" s="7">
        <f t="shared" si="1"/>
        <v>21789.76000000001</v>
      </c>
      <c r="J15" s="7">
        <f t="shared" si="1"/>
        <v>149401.66</v>
      </c>
      <c r="K15" s="7">
        <f t="shared" si="1"/>
        <v>303483.98000000004</v>
      </c>
      <c r="L15" s="7">
        <f>+L13+L14</f>
        <v>2089263.1100000003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596274.79</v>
      </c>
      <c r="C20" s="10">
        <v>413380.37</v>
      </c>
      <c r="D20" s="10">
        <v>410956.61000000004</v>
      </c>
      <c r="E20" s="10">
        <v>113114.14000000001</v>
      </c>
      <c r="F20" s="10">
        <v>369277.9199999999</v>
      </c>
      <c r="G20" s="10">
        <v>505318.78</v>
      </c>
      <c r="H20" s="10">
        <v>95489.37999999999</v>
      </c>
      <c r="I20" s="10">
        <v>333595.5299999999</v>
      </c>
      <c r="J20" s="10">
        <v>378592.38000000006</v>
      </c>
      <c r="K20" s="10">
        <v>542566.39</v>
      </c>
      <c r="L20" s="10">
        <v>491806.19999999995</v>
      </c>
      <c r="M20" s="10">
        <v>244481.01</v>
      </c>
      <c r="N20" s="10">
        <v>103614.19000000002</v>
      </c>
      <c r="O20" s="10">
        <f>SUM(B20:N20)</f>
        <v>4598467.69</v>
      </c>
    </row>
    <row r="21" spans="1:15" ht="27" customHeight="1">
      <c r="A21" s="2" t="s">
        <v>4</v>
      </c>
      <c r="B21" s="8">
        <v>-29224.8</v>
      </c>
      <c r="C21" s="8">
        <v>-28402</v>
      </c>
      <c r="D21" s="8">
        <v>-18409.6</v>
      </c>
      <c r="E21" s="8">
        <v>-3806</v>
      </c>
      <c r="F21" s="8">
        <v>-14731.2</v>
      </c>
      <c r="G21" s="8">
        <v>-22902</v>
      </c>
      <c r="H21" s="8">
        <v>-3489.2</v>
      </c>
      <c r="I21" s="8">
        <v>-23597.2</v>
      </c>
      <c r="J21" s="8">
        <v>-20297.2</v>
      </c>
      <c r="K21" s="8">
        <v>-425112.4</v>
      </c>
      <c r="L21" s="8">
        <v>-383344</v>
      </c>
      <c r="M21" s="8">
        <v>-8140</v>
      </c>
      <c r="N21" s="8">
        <v>-5680.4</v>
      </c>
      <c r="O21" s="8">
        <f>SUM(B21:N21)</f>
        <v>-987136.0000000001</v>
      </c>
    </row>
    <row r="22" spans="1:15" ht="27" customHeight="1">
      <c r="A22" s="6" t="s">
        <v>5</v>
      </c>
      <c r="B22" s="7">
        <f>+B20+B21</f>
        <v>567049.99</v>
      </c>
      <c r="C22" s="7">
        <f>+C20+C21</f>
        <v>384978.37</v>
      </c>
      <c r="D22" s="7">
        <f aca="true" t="shared" si="2" ref="D22:O22">+D20+D21</f>
        <v>392547.01000000007</v>
      </c>
      <c r="E22" s="7">
        <f t="shared" si="2"/>
        <v>109308.14000000001</v>
      </c>
      <c r="F22" s="7">
        <f t="shared" si="2"/>
        <v>354546.7199999999</v>
      </c>
      <c r="G22" s="7">
        <f t="shared" si="2"/>
        <v>482416.78</v>
      </c>
      <c r="H22" s="7">
        <f t="shared" si="2"/>
        <v>92000.18</v>
      </c>
      <c r="I22" s="7">
        <f t="shared" si="2"/>
        <v>309998.3299999999</v>
      </c>
      <c r="J22" s="7">
        <f t="shared" si="2"/>
        <v>358295.18000000005</v>
      </c>
      <c r="K22" s="7">
        <f t="shared" si="2"/>
        <v>117453.98999999999</v>
      </c>
      <c r="L22" s="7">
        <f t="shared" si="2"/>
        <v>108462.19999999995</v>
      </c>
      <c r="M22" s="7">
        <f t="shared" si="2"/>
        <v>236341.01</v>
      </c>
      <c r="N22" s="7">
        <f t="shared" si="2"/>
        <v>97933.79000000002</v>
      </c>
      <c r="O22" s="7">
        <f t="shared" si="2"/>
        <v>3611331.6900000004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2023-04-06T19:11:29Z</dcterms:modified>
  <cp:category/>
  <cp:version/>
  <cp:contentType/>
  <cp:contentStatus/>
</cp:coreProperties>
</file>