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" windowWidth="14880" windowHeight="8188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<sst xmlns="http://schemas.openxmlformats.org/spreadsheetml/2006/main" count="81" uniqueCount="63">
  <si>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</si>
  <si>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</si>
  <si>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</si>
  <si>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</si>
  <si>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</si>
  <si>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</si>
  <si>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</si>
  <si>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</si>
  <si>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</si>
  <si>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</si>
  <si>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</si>
  <si>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</si>
  <si>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</si>
  <si>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</si>
  <si>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</si>
  <si>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</si>
  <si>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</si>
  <si>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</si>
  <si>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</si>
  <si>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</si>
  <si>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</si>
  <si>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</si>
  <si>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</si>
  <si>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</si>
  <si>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</si>
  <si>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</si>
  <si>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</si>
  <si>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</si>
  <si>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</si>
  <si>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</si>
  <si>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</si>
  <si>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</si>
  <si>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</si>
  <si>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</si>
  <si>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</si>
  <si>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</si>
  <si>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</si>
  <si>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</si>
  <si>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</si>
  <si>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</si>
  <si>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</si>
  <si>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</si>
  <si>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</si>
  <si>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</si>
  <si>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</si>
  <si>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</si>
  <si>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</si>
  <si>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</si>
  <si>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</si>
  <si>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</si>
  <si>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</si>
  <si>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</si>
  <si>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</si>
  <si>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</si>
  <si>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</si>
  <si>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</si>
  <si>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</si>
  <si>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</si>
  <si>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</si>
  <si>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</si>
  <si>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</si>
  <si>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</si>
  <si>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30/09/22 - VENCIMENTO 07/10/22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</si>
</sst>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1753110.27</v>
      </c>
      <c r="C6" s="10">
        <v>1657624.9700000004</v>
      </c>
      <c r="D6" s="10">
        <v>2038662.74</v>
      </c>
      <c r="E6" s="10">
        <v>1257275.7100000002</v>
      </c>
      <c r="F6" s="10">
        <v>1266672.0500000003</v>
      </c>
      <c r="G6" s="10">
        <v>1386856.0799999998</v>
      </c>
      <c r="H6" s="10">
        <v>1276853.79</v>
      </c>
      <c r="I6" s="10">
        <v>1777899.39</v>
      </c>
      <c r="J6" s="10">
        <v>609267.2900000002</v>
      </c>
      <c r="K6" s="10">
        <f>SUM(B6:J6)</f>
        <v>13024222.290000001</v>
      </c>
      <c r="Q6"/>
      <c r="R6"/>
    </row>
    <row r="7" spans="1:18" ht="27" customHeight="1">
      <c r="A7" s="2" t="s">
        <v>4</v>
      </c>
      <c r="B7" s="19">
        <v>-156709.66</v>
      </c>
      <c r="C7" s="19">
        <v>-90402.85</v>
      </c>
      <c r="D7" s="19">
        <v>-130558.25999999991</v>
      </c>
      <c r="E7" s="19">
        <v>-123607.66999999998</v>
      </c>
      <c r="F7" s="19">
        <v>-70485.49</v>
      </c>
      <c r="G7" s="19">
        <v>-132694.4</v>
      </c>
      <c r="H7" s="19">
        <v>-50072.26999999997</v>
      </c>
      <c r="I7" s="19">
        <v>-119631.75</v>
      </c>
      <c r="J7" s="19">
        <v>-33270.53</v>
      </c>
      <c r="K7" s="8">
        <f>SUM(B7:J7)</f>
        <v>-907432.88</v>
      </c>
      <c r="Q7"/>
      <c r="R7"/>
    </row>
    <row r="8" spans="1:11" ht="27" customHeight="1">
      <c r="A8" s="6" t="s">
        <v>5</v>
      </c>
      <c r="B8" s="7">
        <f>B6+B7</f>
        <v>1596400.61</v>
      </c>
      <c r="C8" s="7">
        <f aca="true" t="shared" si="0" ref="C8:J8">C6+C7</f>
        <v>1567222.1200000003</v>
      </c>
      <c r="D8" s="7">
        <f t="shared" si="0"/>
        <v>1908104.48</v>
      </c>
      <c r="E8" s="7">
        <f t="shared" si="0"/>
        <v>1133668.0400000003</v>
      </c>
      <c r="F8" s="7">
        <f t="shared" si="0"/>
        <v>1196186.5600000003</v>
      </c>
      <c r="G8" s="7">
        <f t="shared" si="0"/>
        <v>1254161.68</v>
      </c>
      <c r="H8" s="7">
        <f t="shared" si="0"/>
        <v>1226781.52</v>
      </c>
      <c r="I8" s="7">
        <f t="shared" si="0"/>
        <v>1658267.64</v>
      </c>
      <c r="J8" s="7">
        <f t="shared" si="0"/>
        <v>575996.7600000001</v>
      </c>
      <c r="K8" s="7">
        <f>+K7+K6</f>
        <v>12116789.41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808857.9799999999</v>
      </c>
      <c r="C13" s="10">
        <v>536718.9700000001</v>
      </c>
      <c r="D13" s="10">
        <v>1704648.83</v>
      </c>
      <c r="E13" s="10">
        <v>1416371.9300000002</v>
      </c>
      <c r="F13" s="10">
        <v>1490299.1799999997</v>
      </c>
      <c r="G13" s="10">
        <v>883307.3399999999</v>
      </c>
      <c r="H13" s="10">
        <v>485405.24000000005</v>
      </c>
      <c r="I13" s="10">
        <v>636532.1900000001</v>
      </c>
      <c r="J13" s="10">
        <v>775171.27</v>
      </c>
      <c r="K13" s="10">
        <v>973208.85</v>
      </c>
      <c r="L13" s="10">
        <f>SUM(B13:K13)</f>
        <v>9710521.780000001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-382833.14</v>
      </c>
      <c r="C14" s="8">
        <v>-30174.92</v>
      </c>
      <c r="D14" s="8">
        <v>-88449.96</v>
      </c>
      <c r="E14" s="8">
        <v>-69517.87000000005</v>
      </c>
      <c r="F14" s="8">
        <v>-61830.16</v>
      </c>
      <c r="G14" s="8">
        <v>-44372.020000000004</v>
      </c>
      <c r="H14" s="8">
        <v>-32257.739999999998</v>
      </c>
      <c r="I14" s="8">
        <v>-36454.619999999995</v>
      </c>
      <c r="J14" s="8">
        <v>-32670.370000000003</v>
      </c>
      <c r="K14" s="8">
        <v>-55506.03</v>
      </c>
      <c r="L14" s="8">
        <f>SUM(B14:K14)</f>
        <v>-834066.8300000002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426024.83999999985</v>
      </c>
      <c r="C15" s="7">
        <f aca="true" t="shared" si="1" ref="C15:K15">+C13+C14</f>
        <v>506544.0500000001</v>
      </c>
      <c r="D15" s="7">
        <f t="shared" si="1"/>
        <v>1616198.87</v>
      </c>
      <c r="E15" s="7">
        <f t="shared" si="1"/>
        <v>1346854.06</v>
      </c>
      <c r="F15" s="7">
        <f t="shared" si="1"/>
        <v>1428469.0199999998</v>
      </c>
      <c r="G15" s="7">
        <f t="shared" si="1"/>
        <v>838935.3199999998</v>
      </c>
      <c r="H15" s="7">
        <f t="shared" si="1"/>
        <v>453147.50000000006</v>
      </c>
      <c r="I15" s="7">
        <f t="shared" si="1"/>
        <v>600077.5700000001</v>
      </c>
      <c r="J15" s="7">
        <f t="shared" si="1"/>
        <v>742500.9</v>
      </c>
      <c r="K15" s="7">
        <f t="shared" si="1"/>
        <v>917702.82</v>
      </c>
      <c r="L15" s="7">
        <f>+L13+L14</f>
        <v>8876454.950000001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1501834.1</v>
      </c>
      <c r="C20" s="10">
        <v>1115355.6400000001</v>
      </c>
      <c r="D20" s="10">
        <v>984944.79</v>
      </c>
      <c r="E20" s="10">
        <v>297239.22000000003</v>
      </c>
      <c r="F20" s="10">
        <v>1013337.49</v>
      </c>
      <c r="G20" s="10">
        <v>1457070.9</v>
      </c>
      <c r="H20" s="10">
        <v>255349.53000000003</v>
      </c>
      <c r="I20" s="10">
        <v>1131495.14</v>
      </c>
      <c r="J20" s="10">
        <v>990157.95</v>
      </c>
      <c r="K20" s="10">
        <v>1295530.77</v>
      </c>
      <c r="L20" s="10">
        <v>1192004.6799999997</v>
      </c>
      <c r="M20" s="10">
        <v>671806.36</v>
      </c>
      <c r="N20" s="10">
        <v>341387.3</v>
      </c>
      <c r="O20" s="10">
        <f>SUM(B20:N20)</f>
        <v>12247513.87</v>
      </c>
    </row>
    <row r="21" spans="1:15" ht="27" customHeight="1">
      <c r="A21" s="2" t="s">
        <v>4</v>
      </c>
      <c r="B21" s="8">
        <v>-59988.28</v>
      </c>
      <c r="C21" s="8">
        <v>-63472.99</v>
      </c>
      <c r="D21" s="8">
        <v>-76584.25</v>
      </c>
      <c r="E21" s="8">
        <v>-13146.71</v>
      </c>
      <c r="F21" s="8">
        <v>-51559.03</v>
      </c>
      <c r="G21" s="8">
        <v>-53871.32000000001</v>
      </c>
      <c r="H21" s="8">
        <v>-10197.23</v>
      </c>
      <c r="I21" s="8">
        <v>-72404.99</v>
      </c>
      <c r="J21" s="8">
        <v>-53359.689999999995</v>
      </c>
      <c r="K21" s="8">
        <v>-42798.73</v>
      </c>
      <c r="L21" s="8">
        <v>-33884.04</v>
      </c>
      <c r="M21" s="8">
        <v>-25387.129999999997</v>
      </c>
      <c r="N21" s="8">
        <v>-20945.829999999998</v>
      </c>
      <c r="O21" s="8">
        <f>SUM(B21:N21)</f>
        <v>-577600.22</v>
      </c>
    </row>
    <row r="22" spans="1:15" ht="27" customHeight="1">
      <c r="A22" s="6" t="s">
        <v>5</v>
      </c>
      <c r="B22" s="7">
        <f>+B20+B21</f>
        <v>1441845.82</v>
      </c>
      <c r="C22" s="7">
        <f>+C20+C21</f>
        <v>1051882.6500000001</v>
      </c>
      <c r="D22" s="7">
        <f aca="true" t="shared" si="2" ref="D22:O22">+D20+D21</f>
        <v>908360.54</v>
      </c>
      <c r="E22" s="7">
        <f t="shared" si="2"/>
        <v>284092.51</v>
      </c>
      <c r="F22" s="7">
        <f t="shared" si="2"/>
        <v>961778.46</v>
      </c>
      <c r="G22" s="7">
        <f t="shared" si="2"/>
        <v>1403199.5799999998</v>
      </c>
      <c r="H22" s="7">
        <f t="shared" si="2"/>
        <v>245152.30000000002</v>
      </c>
      <c r="I22" s="7">
        <f t="shared" si="2"/>
        <v>1059090.15</v>
      </c>
      <c r="J22" s="7">
        <f t="shared" si="2"/>
        <v>936798.26</v>
      </c>
      <c r="K22" s="7">
        <f t="shared" si="2"/>
        <v>1252732.04</v>
      </c>
      <c r="L22" s="7">
        <f t="shared" si="2"/>
        <v>1158120.6399999997</v>
      </c>
      <c r="M22" s="7">
        <f t="shared" si="2"/>
        <v>646419.23</v>
      </c>
      <c r="N22" s="7">
        <f t="shared" si="2"/>
        <v>320441.47</v>
      </c>
      <c r="O22" s="7">
        <f t="shared" si="2"/>
        <v>11669913.649999999</v>
      </c>
    </row>
    <row r="24" ht="13.5">
      <c r="O24" s="20"/>
    </row>
    <row r="25" ht="13.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2022-10-07T18:13:59Z</dcterms:modified>
  <cp:category/>
  <cp:version/>
  <cp:contentType/>
  <cp:contentStatus/>
</cp:coreProperties>
</file>