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<sst xmlns="http://schemas.openxmlformats.org/spreadsheetml/2006/main" count="81" uniqueCount="63">
  <si>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</si>
  <si>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</si>
  <si>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</si>
  <si>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</si>
  <si>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</si>
  <si>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</si>
  <si>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</si>
  <si>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</si>
  <si>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</si>
  <si>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</si>
  <si>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</si>
  <si>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</si>
  <si>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</si>
  <si>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</si>
  <si>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</si>
  <si>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</si>
  <si>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</si>
  <si>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</si>
  <si>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</si>
  <si>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</si>
  <si>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</si>
  <si>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</si>
  <si>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</si>
  <si>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</si>
  <si>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</si>
  <si>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</si>
  <si>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</si>
  <si>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</si>
  <si>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</si>
  <si>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</si>
  <si>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</si>
  <si>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</si>
  <si>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</si>
  <si>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</si>
  <si>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</si>
  <si>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</si>
  <si>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</si>
  <si>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</si>
  <si>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</si>
  <si>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</si>
  <si>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</si>
  <si>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</si>
  <si>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</si>
  <si>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</si>
  <si>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</si>
  <si>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</si>
  <si>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</si>
  <si>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</si>
  <si>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</si>
  <si>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</si>
  <si>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</si>
  <si>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</si>
  <si>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</si>
  <si>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</si>
  <si>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</si>
  <si>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</si>
  <si>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</si>
  <si>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</si>
  <si>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</si>
  <si>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</si>
  <si>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</si>
  <si>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</si>
  <si>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28/09/22 - VENCIMENTO 05/10/22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</si>
</sst>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1737596.7000000002</v>
      </c>
      <c r="C6" s="10">
        <v>1645189.72</v>
      </c>
      <c r="D6" s="10">
        <v>2006263.0899999999</v>
      </c>
      <c r="E6" s="10">
        <v>1244649.9</v>
      </c>
      <c r="F6" s="10">
        <v>1251907.15</v>
      </c>
      <c r="G6" s="10">
        <v>1365431.2099999997</v>
      </c>
      <c r="H6" s="10">
        <v>1249992.71</v>
      </c>
      <c r="I6" s="10">
        <v>1769419.8399999999</v>
      </c>
      <c r="J6" s="10">
        <v>613194.95</v>
      </c>
      <c r="K6" s="10">
        <f>SUM(B6:J6)</f>
        <v>12883645.27</v>
      </c>
      <c r="Q6"/>
      <c r="R6"/>
    </row>
    <row r="7" spans="1:18" ht="27" customHeight="1">
      <c r="A7" s="2" t="s">
        <v>4</v>
      </c>
      <c r="B7" s="19">
        <v>-159775.98</v>
      </c>
      <c r="C7" s="19">
        <v>-87060.70000000001</v>
      </c>
      <c r="D7" s="19">
        <v>-125463.90000000002</v>
      </c>
      <c r="E7" s="19">
        <v>-143916.98</v>
      </c>
      <c r="F7" s="19">
        <v>-57522.03999999999</v>
      </c>
      <c r="G7" s="19">
        <v>-147487.87</v>
      </c>
      <c r="H7" s="19">
        <v>-52536.27</v>
      </c>
      <c r="I7" s="19">
        <v>-120269.37999999999</v>
      </c>
      <c r="J7" s="19">
        <v>-36575.350000000006</v>
      </c>
      <c r="K7" s="8">
        <f>SUM(B7:J7)</f>
        <v>-930608.4700000001</v>
      </c>
      <c r="Q7"/>
      <c r="R7"/>
    </row>
    <row r="8" spans="1:11" ht="27" customHeight="1">
      <c r="A8" s="6" t="s">
        <v>5</v>
      </c>
      <c r="B8" s="7">
        <f>B6+B7</f>
        <v>1577820.7200000002</v>
      </c>
      <c r="C8" s="7">
        <f aca="true" t="shared" si="0" ref="C8:J8">C6+C7</f>
        <v>1558129.02</v>
      </c>
      <c r="D8" s="7">
        <f t="shared" si="0"/>
        <v>1880799.19</v>
      </c>
      <c r="E8" s="7">
        <f t="shared" si="0"/>
        <v>1100732.92</v>
      </c>
      <c r="F8" s="7">
        <f t="shared" si="0"/>
        <v>1194385.1099999999</v>
      </c>
      <c r="G8" s="7">
        <f t="shared" si="0"/>
        <v>1217943.3399999999</v>
      </c>
      <c r="H8" s="7">
        <f t="shared" si="0"/>
        <v>1197456.44</v>
      </c>
      <c r="I8" s="7">
        <f t="shared" si="0"/>
        <v>1649150.46</v>
      </c>
      <c r="J8" s="7">
        <f t="shared" si="0"/>
        <v>576619.6</v>
      </c>
      <c r="K8" s="7">
        <f>+K7+K6</f>
        <v>11953036.799999999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796165.69</v>
      </c>
      <c r="C13" s="10">
        <v>534258.7599999999</v>
      </c>
      <c r="D13" s="10">
        <v>1693642.9</v>
      </c>
      <c r="E13" s="10">
        <v>1400598.7999999998</v>
      </c>
      <c r="F13" s="10">
        <v>1474973.32</v>
      </c>
      <c r="G13" s="10">
        <v>881600.2599999999</v>
      </c>
      <c r="H13" s="10">
        <v>484035.57</v>
      </c>
      <c r="I13" s="10">
        <v>626454.33</v>
      </c>
      <c r="J13" s="10">
        <v>771362.47</v>
      </c>
      <c r="K13" s="10">
        <v>962850.62</v>
      </c>
      <c r="L13" s="10">
        <f>SUM(B13:K13)</f>
        <v>9625942.719999999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-128270.68</v>
      </c>
      <c r="C14" s="8">
        <v>-25483.64</v>
      </c>
      <c r="D14" s="8">
        <v>-80361.9</v>
      </c>
      <c r="E14" s="8">
        <v>-62917.93000000011</v>
      </c>
      <c r="F14" s="8">
        <v>-53483.45</v>
      </c>
      <c r="G14" s="8">
        <v>-41957.329999999994</v>
      </c>
      <c r="H14" s="8">
        <v>-26673.02</v>
      </c>
      <c r="I14" s="8">
        <v>446724.35000000003</v>
      </c>
      <c r="J14" s="8">
        <v>-32848.14</v>
      </c>
      <c r="K14" s="8">
        <v>-51893.63</v>
      </c>
      <c r="L14" s="8">
        <f>SUM(B14:K14)</f>
        <v>-57165.37000000015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667895.01</v>
      </c>
      <c r="C15" s="7">
        <f aca="true" t="shared" si="1" ref="C15:K15">+C13+C14</f>
        <v>508775.1199999999</v>
      </c>
      <c r="D15" s="7">
        <f t="shared" si="1"/>
        <v>1613281</v>
      </c>
      <c r="E15" s="7">
        <f t="shared" si="1"/>
        <v>1337680.8699999996</v>
      </c>
      <c r="F15" s="7">
        <f t="shared" si="1"/>
        <v>1421489.87</v>
      </c>
      <c r="G15" s="7">
        <f t="shared" si="1"/>
        <v>839642.9299999999</v>
      </c>
      <c r="H15" s="7">
        <f t="shared" si="1"/>
        <v>457362.55</v>
      </c>
      <c r="I15" s="7">
        <f t="shared" si="1"/>
        <v>1073178.68</v>
      </c>
      <c r="J15" s="7">
        <f t="shared" si="1"/>
        <v>738514.33</v>
      </c>
      <c r="K15" s="7">
        <f t="shared" si="1"/>
        <v>910956.99</v>
      </c>
      <c r="L15" s="7">
        <f>+L13+L14</f>
        <v>9568777.349999998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1482148.3799999997</v>
      </c>
      <c r="C20" s="10">
        <v>1092685.3399999999</v>
      </c>
      <c r="D20" s="10">
        <v>965021.03</v>
      </c>
      <c r="E20" s="10">
        <v>296675.48</v>
      </c>
      <c r="F20" s="10">
        <v>1003545.45</v>
      </c>
      <c r="G20" s="10">
        <v>1446228.47</v>
      </c>
      <c r="H20" s="10">
        <v>253820.07</v>
      </c>
      <c r="I20" s="10">
        <v>1138044.7700000003</v>
      </c>
      <c r="J20" s="10">
        <v>981637.61</v>
      </c>
      <c r="K20" s="10">
        <v>1261763.0600000003</v>
      </c>
      <c r="L20" s="10">
        <v>1173412.3599999999</v>
      </c>
      <c r="M20" s="10">
        <v>668461.4500000001</v>
      </c>
      <c r="N20" s="10">
        <v>340762.12</v>
      </c>
      <c r="O20" s="10">
        <f>SUM(B20:N20)</f>
        <v>12104205.589999998</v>
      </c>
    </row>
    <row r="21" spans="1:15" ht="27" customHeight="1">
      <c r="A21" s="2" t="s">
        <v>4</v>
      </c>
      <c r="B21" s="8">
        <v>-53685.71</v>
      </c>
      <c r="C21" s="8">
        <v>-54372.880000000005</v>
      </c>
      <c r="D21" s="8">
        <v>-40404.27</v>
      </c>
      <c r="E21" s="8">
        <v>-9019.04</v>
      </c>
      <c r="F21" s="8">
        <v>-32474.710000000003</v>
      </c>
      <c r="G21" s="8">
        <v>-47321.49</v>
      </c>
      <c r="H21" s="8">
        <v>-9763.4</v>
      </c>
      <c r="I21" s="8">
        <v>-66337.44</v>
      </c>
      <c r="J21" s="8">
        <v>-43692.89</v>
      </c>
      <c r="K21" s="8">
        <v>-35294.909999999996</v>
      </c>
      <c r="L21" s="8">
        <v>-28873.300000000003</v>
      </c>
      <c r="M21" s="8">
        <v>-23523.3</v>
      </c>
      <c r="N21" s="8">
        <v>-17714.45</v>
      </c>
      <c r="O21" s="8">
        <f>SUM(B21:N21)</f>
        <v>-462477.7899999999</v>
      </c>
    </row>
    <row r="22" spans="1:15" ht="27" customHeight="1">
      <c r="A22" s="6" t="s">
        <v>5</v>
      </c>
      <c r="B22" s="7">
        <f>+B20+B21</f>
        <v>1428462.6699999997</v>
      </c>
      <c r="C22" s="7">
        <f>+C20+C21</f>
        <v>1038312.4599999998</v>
      </c>
      <c r="D22" s="7">
        <f aca="true" t="shared" si="2" ref="D22:O22">+D20+D21</f>
        <v>924616.76</v>
      </c>
      <c r="E22" s="7">
        <f t="shared" si="2"/>
        <v>287656.44</v>
      </c>
      <c r="F22" s="7">
        <f t="shared" si="2"/>
        <v>971070.74</v>
      </c>
      <c r="G22" s="7">
        <f t="shared" si="2"/>
        <v>1398906.98</v>
      </c>
      <c r="H22" s="7">
        <f t="shared" si="2"/>
        <v>244056.67</v>
      </c>
      <c r="I22" s="7">
        <f t="shared" si="2"/>
        <v>1071707.3300000003</v>
      </c>
      <c r="J22" s="7">
        <f t="shared" si="2"/>
        <v>937944.72</v>
      </c>
      <c r="K22" s="7">
        <f t="shared" si="2"/>
        <v>1226468.1500000004</v>
      </c>
      <c r="L22" s="7">
        <f t="shared" si="2"/>
        <v>1144539.0599999998</v>
      </c>
      <c r="M22" s="7">
        <f t="shared" si="2"/>
        <v>644938.15</v>
      </c>
      <c r="N22" s="7">
        <f t="shared" si="2"/>
        <v>323047.67</v>
      </c>
      <c r="O22" s="7">
        <f t="shared" si="2"/>
        <v>11641727.799999999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2022-10-05T20:35:26Z</dcterms:modified>
  <cp:category/>
  <cp:version/>
  <cp:contentType/>
  <cp:contentStatus/>
</cp:coreProperties>
</file>