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<sst xmlns="http://schemas.openxmlformats.org/spreadsheetml/2006/main" count="81" uniqueCount="63">
  <si>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</si>
  <si>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</si>
  <si>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</si>
  <si>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</si>
  <si>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</si>
  <si>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</si>
  <si>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</si>
  <si>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</si>
  <si>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</si>
  <si>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</si>
  <si>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</si>
  <si>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</si>
  <si>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</si>
  <si>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</si>
  <si>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</si>
  <si>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</si>
  <si>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</si>
  <si>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</si>
  <si>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</si>
  <si>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</si>
  <si>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</si>
  <si>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</si>
  <si>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</si>
  <si>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</si>
  <si>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</si>
  <si>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</si>
  <si>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</si>
  <si>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</si>
  <si>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</si>
  <si>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</si>
  <si>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</si>
  <si>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</si>
  <si>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</si>
  <si>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</si>
  <si>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</si>
  <si>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</si>
  <si>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</si>
  <si>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</si>
  <si>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</si>
  <si>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</si>
  <si>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</si>
  <si>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</si>
  <si>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</si>
  <si>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</si>
  <si>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</si>
  <si>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</si>
  <si>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</si>
  <si>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</si>
  <si>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</si>
  <si>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</si>
  <si>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</si>
  <si>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</si>
  <si>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</si>
  <si>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</si>
  <si>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</si>
  <si>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</si>
  <si>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</si>
  <si>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</si>
  <si>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</si>
  <si>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</si>
  <si>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</si>
  <si>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</si>
  <si>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27/09/22 - VENCIMENTO 04/10/22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</si>
</sst>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1757107.9500000002</v>
      </c>
      <c r="C6" s="10">
        <v>1668125.5100000002</v>
      </c>
      <c r="D6" s="10">
        <v>2036024.5100000002</v>
      </c>
      <c r="E6" s="10">
        <v>1257206.4999999998</v>
      </c>
      <c r="F6" s="10">
        <v>1267006.1500000001</v>
      </c>
      <c r="G6" s="10">
        <v>1382816.32</v>
      </c>
      <c r="H6" s="10">
        <v>1260531.0599999996</v>
      </c>
      <c r="I6" s="10">
        <v>1778267.2999999998</v>
      </c>
      <c r="J6" s="10">
        <v>615894.7899999999</v>
      </c>
      <c r="K6" s="10">
        <f>SUM(B6:J6)</f>
        <v>13022980.09</v>
      </c>
      <c r="Q6"/>
      <c r="R6"/>
    </row>
    <row r="7" spans="1:18" ht="27" customHeight="1">
      <c r="A7" s="2" t="s">
        <v>4</v>
      </c>
      <c r="B7" s="19">
        <v>-267494.43</v>
      </c>
      <c r="C7" s="19">
        <v>-90307.7</v>
      </c>
      <c r="D7" s="19">
        <v>1168252.7500000002</v>
      </c>
      <c r="E7" s="19">
        <v>-231239.33999999997</v>
      </c>
      <c r="F7" s="19">
        <v>-61407.240000000005</v>
      </c>
      <c r="G7" s="19">
        <v>-265012.47</v>
      </c>
      <c r="H7" s="19">
        <v>864903.98</v>
      </c>
      <c r="I7" s="19">
        <v>-150989.01</v>
      </c>
      <c r="J7" s="19">
        <v>-45640.600000000006</v>
      </c>
      <c r="K7" s="8">
        <f>SUM(B7:J7)</f>
        <v>921065.9400000003</v>
      </c>
      <c r="Q7"/>
      <c r="R7"/>
    </row>
    <row r="8" spans="1:11" ht="27" customHeight="1">
      <c r="A8" s="6" t="s">
        <v>5</v>
      </c>
      <c r="B8" s="7">
        <f>B6+B7</f>
        <v>1489613.5200000003</v>
      </c>
      <c r="C8" s="7">
        <f aca="true" t="shared" si="0" ref="C8:J8">C6+C7</f>
        <v>1577817.8100000003</v>
      </c>
      <c r="D8" s="7">
        <f t="shared" si="0"/>
        <v>3204277.2600000007</v>
      </c>
      <c r="E8" s="7">
        <f t="shared" si="0"/>
        <v>1025967.1599999998</v>
      </c>
      <c r="F8" s="7">
        <f t="shared" si="0"/>
        <v>1205598.9100000001</v>
      </c>
      <c r="G8" s="7">
        <f t="shared" si="0"/>
        <v>1117803.85</v>
      </c>
      <c r="H8" s="7">
        <f t="shared" si="0"/>
        <v>2125435.0399999996</v>
      </c>
      <c r="I8" s="7">
        <f t="shared" si="0"/>
        <v>1627278.2899999998</v>
      </c>
      <c r="J8" s="7">
        <f t="shared" si="0"/>
        <v>570254.19</v>
      </c>
      <c r="K8" s="7">
        <f>+K7+K6</f>
        <v>13944046.03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811013.4599999998</v>
      </c>
      <c r="C13" s="10">
        <v>541351.5299999999</v>
      </c>
      <c r="D13" s="10">
        <v>1718195.2399999998</v>
      </c>
      <c r="E13" s="10">
        <v>1416218.5899999999</v>
      </c>
      <c r="F13" s="10">
        <v>1491007.73</v>
      </c>
      <c r="G13" s="10">
        <v>888126.23</v>
      </c>
      <c r="H13" s="10">
        <v>485333.43</v>
      </c>
      <c r="I13" s="10">
        <v>630291.0099999999</v>
      </c>
      <c r="J13" s="10">
        <v>776096.9299999999</v>
      </c>
      <c r="K13" s="10">
        <v>971615.24</v>
      </c>
      <c r="L13" s="10">
        <f>SUM(B13:K13)</f>
        <v>9729249.389999999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-131528.45</v>
      </c>
      <c r="C14" s="8">
        <v>-27131.01</v>
      </c>
      <c r="D14" s="8">
        <v>-87273.44</v>
      </c>
      <c r="E14" s="8">
        <v>886730.4699999999</v>
      </c>
      <c r="F14" s="8">
        <v>-58385.049999999996</v>
      </c>
      <c r="G14" s="8">
        <v>-43623.16</v>
      </c>
      <c r="H14" s="8">
        <v>-27837.25</v>
      </c>
      <c r="I14" s="8">
        <v>-51897.09</v>
      </c>
      <c r="J14" s="8">
        <v>-34527.17</v>
      </c>
      <c r="K14" s="8">
        <v>-53438.03</v>
      </c>
      <c r="L14" s="8">
        <f>SUM(B14:K14)</f>
        <v>371089.81999999983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679485.0099999998</v>
      </c>
      <c r="C15" s="7">
        <f aca="true" t="shared" si="1" ref="C15:K15">+C13+C14</f>
        <v>514220.5199999999</v>
      </c>
      <c r="D15" s="7">
        <f t="shared" si="1"/>
        <v>1630921.7999999998</v>
      </c>
      <c r="E15" s="7">
        <f t="shared" si="1"/>
        <v>2302949.0599999996</v>
      </c>
      <c r="F15" s="7">
        <f t="shared" si="1"/>
        <v>1432622.68</v>
      </c>
      <c r="G15" s="7">
        <f t="shared" si="1"/>
        <v>844503.07</v>
      </c>
      <c r="H15" s="7">
        <f t="shared" si="1"/>
        <v>457496.18</v>
      </c>
      <c r="I15" s="7">
        <f t="shared" si="1"/>
        <v>578393.9199999999</v>
      </c>
      <c r="J15" s="7">
        <f t="shared" si="1"/>
        <v>741569.7599999999</v>
      </c>
      <c r="K15" s="7">
        <f t="shared" si="1"/>
        <v>918177.21</v>
      </c>
      <c r="L15" s="7">
        <f>+L13+L14</f>
        <v>10100339.209999999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1508254.8099999996</v>
      </c>
      <c r="C20" s="10">
        <v>1115676.4</v>
      </c>
      <c r="D20" s="10">
        <v>968969.4999999999</v>
      </c>
      <c r="E20" s="10">
        <v>299615.12</v>
      </c>
      <c r="F20" s="10">
        <v>1013575.0799999998</v>
      </c>
      <c r="G20" s="10">
        <v>1458591.2100000002</v>
      </c>
      <c r="H20" s="10">
        <v>263285.64</v>
      </c>
      <c r="I20" s="10">
        <v>1139987.09</v>
      </c>
      <c r="J20" s="10">
        <v>983369.3799999999</v>
      </c>
      <c r="K20" s="10">
        <v>1273595.3800000004</v>
      </c>
      <c r="L20" s="10">
        <v>1187235.7599999998</v>
      </c>
      <c r="M20" s="10">
        <v>672790.95</v>
      </c>
      <c r="N20" s="10">
        <v>343321.76000000007</v>
      </c>
      <c r="O20" s="10">
        <f>SUM(B20:N20)</f>
        <v>12228268.079999998</v>
      </c>
    </row>
    <row r="21" spans="1:15" ht="27" customHeight="1">
      <c r="A21" s="2" t="s">
        <v>4</v>
      </c>
      <c r="B21" s="8">
        <v>-56942.62</v>
      </c>
      <c r="C21" s="8">
        <v>-57292.76</v>
      </c>
      <c r="D21" s="8">
        <v>-42649.130000000005</v>
      </c>
      <c r="E21" s="8">
        <v>-9388.64</v>
      </c>
      <c r="F21" s="8">
        <v>-32870.71</v>
      </c>
      <c r="G21" s="8">
        <v>-49578.689999999995</v>
      </c>
      <c r="H21" s="8">
        <v>-10105.74</v>
      </c>
      <c r="I21" s="8">
        <v>-68030.53</v>
      </c>
      <c r="J21" s="8">
        <v>-47442.55</v>
      </c>
      <c r="K21" s="8">
        <v>-37818.74</v>
      </c>
      <c r="L21" s="8">
        <v>-32503.300000000003</v>
      </c>
      <c r="M21" s="8">
        <v>-24383.93</v>
      </c>
      <c r="N21" s="8">
        <v>-18627.03</v>
      </c>
      <c r="O21" s="8">
        <f>SUM(B21:N21)</f>
        <v>-487634.37</v>
      </c>
    </row>
    <row r="22" spans="1:15" ht="27" customHeight="1">
      <c r="A22" s="6" t="s">
        <v>5</v>
      </c>
      <c r="B22" s="7">
        <f>+B20+B21</f>
        <v>1451312.1899999995</v>
      </c>
      <c r="C22" s="7">
        <f>+C20+C21</f>
        <v>1058383.64</v>
      </c>
      <c r="D22" s="7">
        <f aca="true" t="shared" si="2" ref="D22:O22">+D20+D21</f>
        <v>926320.3699999999</v>
      </c>
      <c r="E22" s="7">
        <f t="shared" si="2"/>
        <v>290226.48</v>
      </c>
      <c r="F22" s="7">
        <f t="shared" si="2"/>
        <v>980704.3699999999</v>
      </c>
      <c r="G22" s="7">
        <f t="shared" si="2"/>
        <v>1409012.5200000003</v>
      </c>
      <c r="H22" s="7">
        <f t="shared" si="2"/>
        <v>253179.90000000002</v>
      </c>
      <c r="I22" s="7">
        <f t="shared" si="2"/>
        <v>1071956.56</v>
      </c>
      <c r="J22" s="7">
        <f t="shared" si="2"/>
        <v>935926.8299999998</v>
      </c>
      <c r="K22" s="7">
        <f t="shared" si="2"/>
        <v>1235776.6400000004</v>
      </c>
      <c r="L22" s="7">
        <f t="shared" si="2"/>
        <v>1154732.4599999997</v>
      </c>
      <c r="M22" s="7">
        <f t="shared" si="2"/>
        <v>648407.0199999999</v>
      </c>
      <c r="N22" s="7">
        <f t="shared" si="2"/>
        <v>324694.7300000001</v>
      </c>
      <c r="O22" s="7">
        <f t="shared" si="2"/>
        <v>11740633.709999999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2022-10-03T21:30:46Z</dcterms:modified>
  <cp:category/>
  <cp:version/>
  <cp:contentType/>
  <cp:contentStatus/>
</cp:coreProperties>
</file>