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<sst xmlns="http://schemas.openxmlformats.org/spreadsheetml/2006/main" count="81" uniqueCount="63">
  <si>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</si>
  <si>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</si>
  <si>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</si>
  <si>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</si>
  <si>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</si>
  <si>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</si>
  <si>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</si>
  <si>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</si>
  <si>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</si>
  <si>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</si>
  <si>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</si>
  <si>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</si>
  <si>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</si>
  <si>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</si>
  <si>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</si>
  <si>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</si>
  <si>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</si>
  <si>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</si>
  <si>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</si>
  <si>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</si>
  <si>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</si>
  <si>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</si>
  <si>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</si>
  <si>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</si>
  <si>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</si>
  <si>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</si>
  <si>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</si>
  <si>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</si>
  <si>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</si>
  <si>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</si>
  <si>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</si>
  <si>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</si>
  <si>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</si>
  <si>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</si>
  <si>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</si>
  <si>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</si>
  <si>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</si>
  <si>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</si>
  <si>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</si>
  <si>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</si>
  <si>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</si>
  <si>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</si>
  <si>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</si>
  <si>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</si>
  <si>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</si>
  <si>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</si>
  <si>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</si>
  <si>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</si>
  <si>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</si>
  <si>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</si>
  <si>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</si>
  <si>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</si>
  <si>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</si>
  <si>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</si>
  <si>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</si>
  <si>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</si>
  <si>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</si>
  <si>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</si>
  <si>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</si>
  <si>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</si>
  <si>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</si>
  <si>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</si>
  <si>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26/09/22 - VENCIMENTO 03/10/22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</si>
</sst>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1736906.52</v>
      </c>
      <c r="C6" s="10">
        <v>1648579.6400000001</v>
      </c>
      <c r="D6" s="10">
        <v>2005942.3900000001</v>
      </c>
      <c r="E6" s="10">
        <v>1244749.23</v>
      </c>
      <c r="F6" s="10">
        <v>1254041.26</v>
      </c>
      <c r="G6" s="10">
        <v>1366725.27</v>
      </c>
      <c r="H6" s="10">
        <v>1246693.8299999998</v>
      </c>
      <c r="I6" s="10">
        <v>1754539.7799999998</v>
      </c>
      <c r="J6" s="10">
        <v>609615.7999999999</v>
      </c>
      <c r="K6" s="10">
        <f>SUM(B6:J6)</f>
        <v>12867793.72</v>
      </c>
      <c r="Q6"/>
      <c r="R6"/>
    </row>
    <row r="7" spans="1:18" ht="27" customHeight="1">
      <c r="A7" s="2" t="s">
        <v>4</v>
      </c>
      <c r="B7" s="19">
        <v>-134873.66999999998</v>
      </c>
      <c r="C7" s="19">
        <v>-87326.14</v>
      </c>
      <c r="D7" s="19">
        <v>-118842.31000000003</v>
      </c>
      <c r="E7" s="19">
        <v>-109969.34</v>
      </c>
      <c r="F7" s="19">
        <v>-58968.78</v>
      </c>
      <c r="G7" s="19">
        <v>-106842.55</v>
      </c>
      <c r="H7" s="19">
        <v>-42298.06999999999</v>
      </c>
      <c r="I7" s="19">
        <v>-99918.83999999998</v>
      </c>
      <c r="J7" s="19">
        <v>-30474.25</v>
      </c>
      <c r="K7" s="8">
        <f>SUM(B7:J7)</f>
        <v>-789513.95</v>
      </c>
      <c r="Q7"/>
      <c r="R7"/>
    </row>
    <row r="8" spans="1:11" ht="27" customHeight="1">
      <c r="A8" s="6" t="s">
        <v>5</v>
      </c>
      <c r="B8" s="7">
        <f>B6+B7</f>
        <v>1602032.85</v>
      </c>
      <c r="C8" s="7">
        <f aca="true" t="shared" si="0" ref="C8:J8">C6+C7</f>
        <v>1561253.5000000002</v>
      </c>
      <c r="D8" s="7">
        <f t="shared" si="0"/>
        <v>1887100.08</v>
      </c>
      <c r="E8" s="7">
        <f t="shared" si="0"/>
        <v>1134779.89</v>
      </c>
      <c r="F8" s="7">
        <f t="shared" si="0"/>
        <v>1195072.48</v>
      </c>
      <c r="G8" s="7">
        <f t="shared" si="0"/>
        <v>1259882.72</v>
      </c>
      <c r="H8" s="7">
        <f t="shared" si="0"/>
        <v>1204395.7599999998</v>
      </c>
      <c r="I8" s="7">
        <f t="shared" si="0"/>
        <v>1654620.9399999997</v>
      </c>
      <c r="J8" s="7">
        <f t="shared" si="0"/>
        <v>579141.5499999999</v>
      </c>
      <c r="K8" s="7">
        <f>+K7+K6</f>
        <v>12078279.770000001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802157.5399999999</v>
      </c>
      <c r="C13" s="10">
        <v>533019.5399999999</v>
      </c>
      <c r="D13" s="10">
        <v>1693492.1400000001</v>
      </c>
      <c r="E13" s="10">
        <v>1390808.41</v>
      </c>
      <c r="F13" s="10">
        <v>1474381.3099999998</v>
      </c>
      <c r="G13" s="10">
        <v>880050.27</v>
      </c>
      <c r="H13" s="10">
        <v>481005.46</v>
      </c>
      <c r="I13" s="10">
        <v>622534.5900000001</v>
      </c>
      <c r="J13" s="10">
        <v>769574.15</v>
      </c>
      <c r="K13" s="10">
        <v>960207.9299999999</v>
      </c>
      <c r="L13" s="10">
        <f>SUM(B13:K13)</f>
        <v>9607231.339999998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-129867.01999999999</v>
      </c>
      <c r="C14" s="8">
        <v>-26108.440000000002</v>
      </c>
      <c r="D14" s="8">
        <v>-83691.84</v>
      </c>
      <c r="E14" s="8">
        <v>-64486.9700000001</v>
      </c>
      <c r="F14" s="8">
        <v>-57891.39</v>
      </c>
      <c r="G14" s="8">
        <v>-41600.93</v>
      </c>
      <c r="H14" s="8">
        <v>-26369.420000000002</v>
      </c>
      <c r="I14" s="8">
        <v>-567707.77</v>
      </c>
      <c r="J14" s="8">
        <v>-31675.11</v>
      </c>
      <c r="K14" s="8">
        <v>-51270.6</v>
      </c>
      <c r="L14" s="8">
        <f>SUM(B14:K14)</f>
        <v>-1080669.49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672290.5199999999</v>
      </c>
      <c r="C15" s="7">
        <f aca="true" t="shared" si="1" ref="C15:K15">+C13+C14</f>
        <v>506911.0999999999</v>
      </c>
      <c r="D15" s="7">
        <f t="shared" si="1"/>
        <v>1609800.3</v>
      </c>
      <c r="E15" s="7">
        <f t="shared" si="1"/>
        <v>1326321.4399999997</v>
      </c>
      <c r="F15" s="7">
        <f t="shared" si="1"/>
        <v>1416489.92</v>
      </c>
      <c r="G15" s="7">
        <f t="shared" si="1"/>
        <v>838449.34</v>
      </c>
      <c r="H15" s="7">
        <f t="shared" si="1"/>
        <v>454636.04000000004</v>
      </c>
      <c r="I15" s="7">
        <f t="shared" si="1"/>
        <v>54826.820000000065</v>
      </c>
      <c r="J15" s="7">
        <f t="shared" si="1"/>
        <v>737899.04</v>
      </c>
      <c r="K15" s="7">
        <f t="shared" si="1"/>
        <v>908937.33</v>
      </c>
      <c r="L15" s="7">
        <f>+L13+L14</f>
        <v>8526561.849999998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1477908.5899999996</v>
      </c>
      <c r="C20" s="10">
        <v>1091383.1800000002</v>
      </c>
      <c r="D20" s="10">
        <v>958145.2799999998</v>
      </c>
      <c r="E20" s="10">
        <v>296511.64</v>
      </c>
      <c r="F20" s="10">
        <v>991449.26</v>
      </c>
      <c r="G20" s="10">
        <v>1438693.56</v>
      </c>
      <c r="H20" s="10">
        <v>255800.08</v>
      </c>
      <c r="I20" s="10">
        <v>1084192.87</v>
      </c>
      <c r="J20" s="10">
        <v>959972.8299999998</v>
      </c>
      <c r="K20" s="10">
        <v>1254013.86</v>
      </c>
      <c r="L20" s="10">
        <v>1165738.2399999998</v>
      </c>
      <c r="M20" s="10">
        <v>666858.33</v>
      </c>
      <c r="N20" s="10">
        <v>339462.41000000003</v>
      </c>
      <c r="O20" s="10">
        <f>SUM(B20:N20)</f>
        <v>11980130.129999999</v>
      </c>
    </row>
    <row r="21" spans="1:15" ht="27" customHeight="1">
      <c r="A21" s="2" t="s">
        <v>4</v>
      </c>
      <c r="B21" s="8">
        <v>-55463.31</v>
      </c>
      <c r="C21" s="8">
        <v>-57234.649999999994</v>
      </c>
      <c r="D21" s="8">
        <v>-44063.299999999996</v>
      </c>
      <c r="E21" s="8">
        <v>-8759.44</v>
      </c>
      <c r="F21" s="8">
        <v>-33830.770000000004</v>
      </c>
      <c r="G21" s="8">
        <v>-48491.89</v>
      </c>
      <c r="H21" s="8">
        <v>-9980.77</v>
      </c>
      <c r="I21" s="8">
        <v>-51339.47</v>
      </c>
      <c r="J21" s="8">
        <v>-44731.24</v>
      </c>
      <c r="K21" s="8">
        <v>-37792.340000000004</v>
      </c>
      <c r="L21" s="8">
        <v>-29870.33</v>
      </c>
      <c r="M21" s="8">
        <v>-22968.899999999998</v>
      </c>
      <c r="N21" s="8">
        <v>-17838.55</v>
      </c>
      <c r="O21" s="8">
        <f>SUM(B21:N21)</f>
        <v>-462364.96</v>
      </c>
    </row>
    <row r="22" spans="1:15" ht="27" customHeight="1">
      <c r="A22" s="6" t="s">
        <v>5</v>
      </c>
      <c r="B22" s="7">
        <f>+B20+B21</f>
        <v>1422445.2799999996</v>
      </c>
      <c r="C22" s="7">
        <f>+C20+C21</f>
        <v>1034148.5300000001</v>
      </c>
      <c r="D22" s="7">
        <f aca="true" t="shared" si="2" ref="D22:O22">+D20+D21</f>
        <v>914081.9799999997</v>
      </c>
      <c r="E22" s="7">
        <f t="shared" si="2"/>
        <v>287752.2</v>
      </c>
      <c r="F22" s="7">
        <f t="shared" si="2"/>
        <v>957618.49</v>
      </c>
      <c r="G22" s="7">
        <f t="shared" si="2"/>
        <v>1390201.6700000002</v>
      </c>
      <c r="H22" s="7">
        <f t="shared" si="2"/>
        <v>245819.31</v>
      </c>
      <c r="I22" s="7">
        <f t="shared" si="2"/>
        <v>1032853.4000000001</v>
      </c>
      <c r="J22" s="7">
        <f t="shared" si="2"/>
        <v>915241.5899999999</v>
      </c>
      <c r="K22" s="7">
        <f t="shared" si="2"/>
        <v>1216221.52</v>
      </c>
      <c r="L22" s="7">
        <f t="shared" si="2"/>
        <v>1135867.9099999997</v>
      </c>
      <c r="M22" s="7">
        <f t="shared" si="2"/>
        <v>643889.4299999999</v>
      </c>
      <c r="N22" s="7">
        <f t="shared" si="2"/>
        <v>321623.86000000004</v>
      </c>
      <c r="O22" s="7">
        <f t="shared" si="2"/>
        <v>11517765.169999998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2022-10-03T14:20:10Z</dcterms:modified>
  <cp:category/>
  <cp:version/>
  <cp:contentType/>
  <cp:contentStatus/>
</cp:coreProperties>
</file>