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<sst xmlns="http://schemas.openxmlformats.org/spreadsheetml/2006/main" count="81" uniqueCount="63">
  <si>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</si>
  <si>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</si>
  <si>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</si>
  <si>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</si>
  <si>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</si>
  <si>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</si>
  <si>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</si>
  <si>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</si>
  <si>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</si>
  <si>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</si>
  <si>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</si>
  <si>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</si>
  <si>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</si>
  <si>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</si>
  <si>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</si>
  <si>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</si>
  <si>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</si>
  <si>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</si>
  <si>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</si>
  <si>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</si>
  <si>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</si>
  <si>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</si>
  <si>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</si>
  <si>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</si>
  <si>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</si>
  <si>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</si>
  <si>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</si>
  <si>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</si>
  <si>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</si>
  <si>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</si>
  <si>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</si>
  <si>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</si>
  <si>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</si>
  <si>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</si>
  <si>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</si>
  <si>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</si>
  <si>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</si>
  <si>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</si>
  <si>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</si>
  <si>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</si>
  <si>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</si>
  <si>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</si>
  <si>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</si>
  <si>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</si>
  <si>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</si>
  <si>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</si>
  <si>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</si>
  <si>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</si>
  <si>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</si>
  <si>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</si>
  <si>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</si>
  <si>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</si>
  <si>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</si>
  <si>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</si>
  <si>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</si>
  <si>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</si>
  <si>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</si>
  <si>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</si>
  <si>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</si>
  <si>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</si>
  <si>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</si>
  <si>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</si>
  <si>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25/09/22 - VENCIMENTO 30/09/22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</si>
</sst>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481493.67999999993</v>
      </c>
      <c r="C6" s="10">
        <v>434144.06</v>
      </c>
      <c r="D6" s="10">
        <v>639860.6799999999</v>
      </c>
      <c r="E6" s="10">
        <v>309693.98</v>
      </c>
      <c r="F6" s="10">
        <v>415016.67</v>
      </c>
      <c r="G6" s="10">
        <v>477406.92000000004</v>
      </c>
      <c r="H6" s="10">
        <v>426802.94</v>
      </c>
      <c r="I6" s="10">
        <v>569467.16</v>
      </c>
      <c r="J6" s="10">
        <v>139714.09</v>
      </c>
      <c r="K6" s="10">
        <f>SUM(B6:J6)</f>
        <v>3893600.1799999997</v>
      </c>
      <c r="Q6"/>
      <c r="R6"/>
    </row>
    <row r="7" spans="1:18" ht="27" customHeight="1">
      <c r="A7" s="2" t="s">
        <v>4</v>
      </c>
      <c r="B7" s="19">
        <v>-38012.34</v>
      </c>
      <c r="C7" s="19">
        <v>-35074.479999999996</v>
      </c>
      <c r="D7" s="19">
        <v>-535996.58</v>
      </c>
      <c r="E7" s="19">
        <v>-23798.82</v>
      </c>
      <c r="F7" s="19">
        <v>-30972.63</v>
      </c>
      <c r="G7" s="19">
        <v>-22490.86</v>
      </c>
      <c r="H7" s="19">
        <v>-380000.89</v>
      </c>
      <c r="I7" s="19">
        <v>-43987.43</v>
      </c>
      <c r="J7" s="19">
        <v>-121442.01999999999</v>
      </c>
      <c r="K7" s="8">
        <f>SUM(B7:J7)</f>
        <v>-1231776.0499999998</v>
      </c>
      <c r="Q7"/>
      <c r="R7"/>
    </row>
    <row r="8" spans="1:11" ht="27" customHeight="1">
      <c r="A8" s="6" t="s">
        <v>5</v>
      </c>
      <c r="B8" s="7">
        <f>B6+B7</f>
        <v>443481.33999999997</v>
      </c>
      <c r="C8" s="7">
        <f aca="true" t="shared" si="0" ref="C8:J8">C6+C7</f>
        <v>399069.58</v>
      </c>
      <c r="D8" s="7">
        <f t="shared" si="0"/>
        <v>103864.09999999998</v>
      </c>
      <c r="E8" s="7">
        <f t="shared" si="0"/>
        <v>285895.16</v>
      </c>
      <c r="F8" s="7">
        <f t="shared" si="0"/>
        <v>384044.04</v>
      </c>
      <c r="G8" s="7">
        <f t="shared" si="0"/>
        <v>454916.06000000006</v>
      </c>
      <c r="H8" s="7">
        <f t="shared" si="0"/>
        <v>46802.04999999999</v>
      </c>
      <c r="I8" s="7">
        <f t="shared" si="0"/>
        <v>525479.73</v>
      </c>
      <c r="J8" s="7">
        <f t="shared" si="0"/>
        <v>18272.070000000007</v>
      </c>
      <c r="K8" s="7">
        <f>+K7+K6</f>
        <v>2661824.13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194862.4</v>
      </c>
      <c r="C13" s="10">
        <v>151465.55</v>
      </c>
      <c r="D13" s="10">
        <v>516497.04999999993</v>
      </c>
      <c r="E13" s="10">
        <v>458999.09</v>
      </c>
      <c r="F13" s="10">
        <v>482454.3299999999</v>
      </c>
      <c r="G13" s="10">
        <v>214609.86000000002</v>
      </c>
      <c r="H13" s="10">
        <v>139256.54</v>
      </c>
      <c r="I13" s="10">
        <v>194227.88000000003</v>
      </c>
      <c r="J13" s="10">
        <v>159447.63000000003</v>
      </c>
      <c r="K13" s="10">
        <v>308518.8</v>
      </c>
      <c r="L13" s="10">
        <f>SUM(B13:K13)</f>
        <v>2820339.1299999994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-114309.87</v>
      </c>
      <c r="C14" s="8">
        <v>-11988.7</v>
      </c>
      <c r="D14" s="8">
        <v>-42897.53</v>
      </c>
      <c r="E14" s="8">
        <v>-400549.38999999996</v>
      </c>
      <c r="F14" s="8">
        <v>-36865.700000000004</v>
      </c>
      <c r="G14" s="8">
        <v>-16871.5</v>
      </c>
      <c r="H14" s="8">
        <v>-15697.55</v>
      </c>
      <c r="I14" s="8">
        <v>-183811.88</v>
      </c>
      <c r="J14" s="8">
        <v>-9897.89</v>
      </c>
      <c r="K14" s="8">
        <v>-23735.45</v>
      </c>
      <c r="L14" s="8">
        <f>SUM(B14:K14)</f>
        <v>-856625.46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80552.53</v>
      </c>
      <c r="C15" s="7">
        <f aca="true" t="shared" si="1" ref="C15:K15">+C13+C14</f>
        <v>139476.84999999998</v>
      </c>
      <c r="D15" s="7">
        <f t="shared" si="1"/>
        <v>473599.5199999999</v>
      </c>
      <c r="E15" s="7">
        <f t="shared" si="1"/>
        <v>58449.70000000007</v>
      </c>
      <c r="F15" s="7">
        <f t="shared" si="1"/>
        <v>445588.6299999999</v>
      </c>
      <c r="G15" s="7">
        <f t="shared" si="1"/>
        <v>197738.36000000002</v>
      </c>
      <c r="H15" s="7">
        <f t="shared" si="1"/>
        <v>123558.99</v>
      </c>
      <c r="I15" s="7">
        <f t="shared" si="1"/>
        <v>10416.00000000003</v>
      </c>
      <c r="J15" s="7">
        <f t="shared" si="1"/>
        <v>149549.74000000005</v>
      </c>
      <c r="K15" s="7">
        <f t="shared" si="1"/>
        <v>284783.35</v>
      </c>
      <c r="L15" s="7">
        <f>+L13+L14</f>
        <v>1963713.6699999995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579734.89</v>
      </c>
      <c r="C20" s="10">
        <v>409212.94</v>
      </c>
      <c r="D20" s="10">
        <v>390523.45000000007</v>
      </c>
      <c r="E20" s="10">
        <v>110005.92000000001</v>
      </c>
      <c r="F20" s="10">
        <v>365854.2400000001</v>
      </c>
      <c r="G20" s="10">
        <v>487920.7100000001</v>
      </c>
      <c r="H20" s="10">
        <v>76442.10000000002</v>
      </c>
      <c r="I20" s="10">
        <v>326615.11</v>
      </c>
      <c r="J20" s="10">
        <v>371252.9700000001</v>
      </c>
      <c r="K20" s="10">
        <v>505201.25</v>
      </c>
      <c r="L20" s="10">
        <v>463053.33999999997</v>
      </c>
      <c r="M20" s="10">
        <v>234904.83</v>
      </c>
      <c r="N20" s="10">
        <v>103726.06000000001</v>
      </c>
      <c r="O20" s="10">
        <f>SUM(B20:N20)</f>
        <v>4424447.81</v>
      </c>
    </row>
    <row r="21" spans="1:15" ht="27" customHeight="1">
      <c r="A21" s="2" t="s">
        <v>4</v>
      </c>
      <c r="B21" s="8">
        <v>-39272.84</v>
      </c>
      <c r="C21" s="8">
        <v>-37122.68</v>
      </c>
      <c r="D21" s="8">
        <v>-30211.81</v>
      </c>
      <c r="E21" s="8">
        <v>-5450.73</v>
      </c>
      <c r="F21" s="8">
        <v>-24220.59</v>
      </c>
      <c r="G21" s="8">
        <v>-33122.740000000005</v>
      </c>
      <c r="H21" s="8">
        <v>-4551.08</v>
      </c>
      <c r="I21" s="8">
        <v>-29486.92</v>
      </c>
      <c r="J21" s="8">
        <v>-27509.21</v>
      </c>
      <c r="K21" s="8">
        <v>-29012.42</v>
      </c>
      <c r="L21" s="8">
        <v>-22550.21</v>
      </c>
      <c r="M21" s="8">
        <v>-12070.14</v>
      </c>
      <c r="N21" s="8">
        <v>-7211.54</v>
      </c>
      <c r="O21" s="8">
        <f>SUM(B21:N21)</f>
        <v>-301792.91000000003</v>
      </c>
    </row>
    <row r="22" spans="1:15" ht="27" customHeight="1">
      <c r="A22" s="6" t="s">
        <v>5</v>
      </c>
      <c r="B22" s="7">
        <f>+B20+B21</f>
        <v>540462.05</v>
      </c>
      <c r="C22" s="7">
        <f>+C20+C21</f>
        <v>372090.26</v>
      </c>
      <c r="D22" s="7">
        <f aca="true" t="shared" si="2" ref="D22:O22">+D20+D21</f>
        <v>360311.6400000001</v>
      </c>
      <c r="E22" s="7">
        <f t="shared" si="2"/>
        <v>104555.19000000002</v>
      </c>
      <c r="F22" s="7">
        <f t="shared" si="2"/>
        <v>341633.6500000001</v>
      </c>
      <c r="G22" s="7">
        <f t="shared" si="2"/>
        <v>454797.9700000001</v>
      </c>
      <c r="H22" s="7">
        <f t="shared" si="2"/>
        <v>71891.02000000002</v>
      </c>
      <c r="I22" s="7">
        <f t="shared" si="2"/>
        <v>297128.19</v>
      </c>
      <c r="J22" s="7">
        <f t="shared" si="2"/>
        <v>343743.76000000007</v>
      </c>
      <c r="K22" s="7">
        <f t="shared" si="2"/>
        <v>476188.83</v>
      </c>
      <c r="L22" s="7">
        <f t="shared" si="2"/>
        <v>440503.12999999995</v>
      </c>
      <c r="M22" s="7">
        <f t="shared" si="2"/>
        <v>222834.69</v>
      </c>
      <c r="N22" s="7">
        <f t="shared" si="2"/>
        <v>96514.52000000002</v>
      </c>
      <c r="O22" s="7">
        <f t="shared" si="2"/>
        <v>4122654.8999999994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2022-09-29T19:36:10Z</dcterms:modified>
  <cp:category/>
  <cp:version/>
  <cp:contentType/>
  <cp:contentStatus/>
</cp:coreProperties>
</file>