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<sst xmlns="http://schemas.openxmlformats.org/spreadsheetml/2006/main" count="81" uniqueCount="63">
  <si>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</si>
  <si>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</si>
  <si>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</si>
  <si>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</si>
  <si>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</si>
  <si>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</si>
  <si>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</si>
  <si>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</si>
  <si>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</si>
  <si>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</si>
  <si>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</si>
  <si>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</si>
  <si>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</si>
  <si>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</si>
  <si>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</si>
  <si>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</si>
  <si>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</si>
  <si>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</si>
  <si>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</si>
  <si>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</si>
  <si>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</si>
  <si>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</si>
  <si>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</si>
  <si>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</si>
  <si>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</si>
  <si>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</si>
  <si>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</si>
  <si>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</si>
  <si>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</si>
  <si>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</si>
  <si>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</si>
  <si>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</si>
  <si>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</si>
  <si>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</si>
  <si>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</si>
  <si>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</si>
  <si>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</si>
  <si>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</si>
  <si>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</si>
  <si>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</si>
  <si>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</si>
  <si>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</si>
  <si>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</si>
  <si>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</si>
  <si>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</si>
  <si>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</si>
  <si>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</si>
  <si>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</si>
  <si>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</si>
  <si>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</si>
  <si>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</si>
  <si>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</si>
  <si>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</si>
  <si>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</si>
  <si>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</si>
  <si>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</si>
  <si>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</si>
  <si>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</si>
  <si>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</si>
  <si>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</si>
  <si>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</si>
  <si>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</si>
  <si>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24/09/22 - VENCIMENTO 30/09/22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</si>
</sst>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949907.1000000001</v>
      </c>
      <c r="C6" s="10">
        <v>957406.38</v>
      </c>
      <c r="D6" s="10">
        <v>1252075.0799999998</v>
      </c>
      <c r="E6" s="10">
        <v>649705.14</v>
      </c>
      <c r="F6" s="10">
        <v>764387.94</v>
      </c>
      <c r="G6" s="10">
        <v>916973.98</v>
      </c>
      <c r="H6" s="10">
        <v>802678.2499999999</v>
      </c>
      <c r="I6" s="10">
        <v>1013597.13</v>
      </c>
      <c r="J6" s="10">
        <v>252321.80000000002</v>
      </c>
      <c r="K6" s="10">
        <f>SUM(B6:J6)</f>
        <v>7559052.799999999</v>
      </c>
      <c r="Q6"/>
      <c r="R6"/>
    </row>
    <row r="7" spans="1:18" ht="27" customHeight="1">
      <c r="A7" s="2" t="s">
        <v>4</v>
      </c>
      <c r="B7" s="19">
        <v>-64212.659999999996</v>
      </c>
      <c r="C7" s="19">
        <v>-70494.14</v>
      </c>
      <c r="D7" s="19">
        <v>-956089.9400000001</v>
      </c>
      <c r="E7" s="19">
        <v>-42177.85</v>
      </c>
      <c r="F7" s="19">
        <v>-47977.58</v>
      </c>
      <c r="G7" s="19">
        <v>-33225.950000000004</v>
      </c>
      <c r="H7" s="19">
        <v>-604935.4299999999</v>
      </c>
      <c r="I7" s="19">
        <v>-65741.52</v>
      </c>
      <c r="J7" s="19">
        <v>-232792.1</v>
      </c>
      <c r="K7" s="8">
        <f>SUM(B7:J7)</f>
        <v>-2117647.17</v>
      </c>
      <c r="Q7"/>
      <c r="R7"/>
    </row>
    <row r="8" spans="1:11" ht="27" customHeight="1">
      <c r="A8" s="6" t="s">
        <v>5</v>
      </c>
      <c r="B8" s="7">
        <f>B6+B7</f>
        <v>885694.4400000001</v>
      </c>
      <c r="C8" s="7">
        <f aca="true" t="shared" si="0" ref="C8:J8">C6+C7</f>
        <v>886912.24</v>
      </c>
      <c r="D8" s="7">
        <f t="shared" si="0"/>
        <v>295985.1399999998</v>
      </c>
      <c r="E8" s="7">
        <f t="shared" si="0"/>
        <v>607527.29</v>
      </c>
      <c r="F8" s="7">
        <f t="shared" si="0"/>
        <v>716410.36</v>
      </c>
      <c r="G8" s="7">
        <f t="shared" si="0"/>
        <v>883748.03</v>
      </c>
      <c r="H8" s="7">
        <f t="shared" si="0"/>
        <v>197742.81999999995</v>
      </c>
      <c r="I8" s="7">
        <f t="shared" si="0"/>
        <v>947855.61</v>
      </c>
      <c r="J8" s="7">
        <f t="shared" si="0"/>
        <v>19529.70000000001</v>
      </c>
      <c r="K8" s="7">
        <f>+K7+K6</f>
        <v>5441405.629999999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438693.37999999995</v>
      </c>
      <c r="C13" s="10">
        <v>304779.12</v>
      </c>
      <c r="D13" s="10">
        <v>1050638.4</v>
      </c>
      <c r="E13" s="10">
        <v>897761.79</v>
      </c>
      <c r="F13" s="10">
        <v>894815.21</v>
      </c>
      <c r="G13" s="10">
        <v>442654.96</v>
      </c>
      <c r="H13" s="10">
        <v>242733.61000000002</v>
      </c>
      <c r="I13" s="10">
        <v>368105.36</v>
      </c>
      <c r="J13" s="10">
        <v>303436.10000000003</v>
      </c>
      <c r="K13" s="10">
        <v>559930.93</v>
      </c>
      <c r="L13" s="10">
        <f>SUM(B13:K13)</f>
        <v>5503548.859999999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-124817.34999999999</v>
      </c>
      <c r="C14" s="8">
        <v>-22282.12</v>
      </c>
      <c r="D14" s="8">
        <v>-73015.76999999999</v>
      </c>
      <c r="E14" s="8">
        <v>-657249.0299999999</v>
      </c>
      <c r="F14" s="8">
        <v>-53087.45</v>
      </c>
      <c r="G14" s="8">
        <v>-30186.9</v>
      </c>
      <c r="H14" s="8">
        <v>-19700.55</v>
      </c>
      <c r="I14" s="8">
        <v>-334431.19999999995</v>
      </c>
      <c r="J14" s="8">
        <v>-16076.349999999999</v>
      </c>
      <c r="K14" s="8">
        <v>-40278.39</v>
      </c>
      <c r="L14" s="8">
        <f>SUM(B14:K14)</f>
        <v>-1371125.1099999999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313876.02999999997</v>
      </c>
      <c r="C15" s="7">
        <f aca="true" t="shared" si="1" ref="C15:K15">+C13+C14</f>
        <v>282497</v>
      </c>
      <c r="D15" s="7">
        <f t="shared" si="1"/>
        <v>977622.6299999999</v>
      </c>
      <c r="E15" s="7">
        <f t="shared" si="1"/>
        <v>240512.76000000013</v>
      </c>
      <c r="F15" s="7">
        <f t="shared" si="1"/>
        <v>841727.76</v>
      </c>
      <c r="G15" s="7">
        <f t="shared" si="1"/>
        <v>412468.06</v>
      </c>
      <c r="H15" s="7">
        <f t="shared" si="1"/>
        <v>223033.06000000003</v>
      </c>
      <c r="I15" s="7">
        <f t="shared" si="1"/>
        <v>33674.16000000003</v>
      </c>
      <c r="J15" s="7">
        <f t="shared" si="1"/>
        <v>287359.75000000006</v>
      </c>
      <c r="K15" s="7">
        <f t="shared" si="1"/>
        <v>519652.54000000004</v>
      </c>
      <c r="L15" s="7">
        <f>+L13+L14</f>
        <v>4132423.7499999995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1050084.2</v>
      </c>
      <c r="C20" s="10">
        <v>759703.01</v>
      </c>
      <c r="D20" s="10">
        <v>712917.98</v>
      </c>
      <c r="E20" s="10">
        <v>209738.13999999998</v>
      </c>
      <c r="F20" s="10">
        <v>665157.6099999999</v>
      </c>
      <c r="G20" s="10">
        <v>903633.72</v>
      </c>
      <c r="H20" s="10">
        <v>163342.06</v>
      </c>
      <c r="I20" s="10">
        <v>681568.1699999999</v>
      </c>
      <c r="J20" s="10">
        <v>650234.0399999999</v>
      </c>
      <c r="K20" s="10">
        <v>881459.3899999999</v>
      </c>
      <c r="L20" s="10">
        <v>808737.2999999999</v>
      </c>
      <c r="M20" s="10">
        <v>414184.8300000001</v>
      </c>
      <c r="N20" s="10">
        <v>203457.26</v>
      </c>
      <c r="O20" s="10">
        <f>SUM(B20:N20)</f>
        <v>8104217.709999999</v>
      </c>
    </row>
    <row r="21" spans="1:15" ht="27" customHeight="1">
      <c r="A21" s="2" t="s">
        <v>4</v>
      </c>
      <c r="B21" s="8">
        <v>-59456.45</v>
      </c>
      <c r="C21" s="8">
        <v>-60365.2</v>
      </c>
      <c r="D21" s="8">
        <v>-47114.8</v>
      </c>
      <c r="E21" s="8">
        <v>-9842.84</v>
      </c>
      <c r="F21" s="8">
        <v>-35492.44</v>
      </c>
      <c r="G21" s="8">
        <v>-48791.14</v>
      </c>
      <c r="H21" s="8">
        <v>-9399.11</v>
      </c>
      <c r="I21" s="8">
        <v>-57758.21</v>
      </c>
      <c r="J21" s="8">
        <v>-44557.25</v>
      </c>
      <c r="K21" s="8">
        <v>-40664.25</v>
      </c>
      <c r="L21" s="8">
        <v>-33113.51</v>
      </c>
      <c r="M21" s="8">
        <v>-19009.76</v>
      </c>
      <c r="N21" s="8">
        <v>-14581.58</v>
      </c>
      <c r="O21" s="8">
        <f>SUM(B21:N21)</f>
        <v>-480146.54000000004</v>
      </c>
    </row>
    <row r="22" spans="1:15" ht="27" customHeight="1">
      <c r="A22" s="6" t="s">
        <v>5</v>
      </c>
      <c r="B22" s="7">
        <f>+B20+B21</f>
        <v>990627.75</v>
      </c>
      <c r="C22" s="7">
        <f>+C20+C21</f>
        <v>699337.81</v>
      </c>
      <c r="D22" s="7">
        <f aca="true" t="shared" si="2" ref="D22:O22">+D20+D21</f>
        <v>665803.1799999999</v>
      </c>
      <c r="E22" s="7">
        <f t="shared" si="2"/>
        <v>199895.3</v>
      </c>
      <c r="F22" s="7">
        <f t="shared" si="2"/>
        <v>629665.1699999999</v>
      </c>
      <c r="G22" s="7">
        <f t="shared" si="2"/>
        <v>854842.58</v>
      </c>
      <c r="H22" s="7">
        <f t="shared" si="2"/>
        <v>153942.95</v>
      </c>
      <c r="I22" s="7">
        <f t="shared" si="2"/>
        <v>623809.96</v>
      </c>
      <c r="J22" s="7">
        <f t="shared" si="2"/>
        <v>605676.7899999999</v>
      </c>
      <c r="K22" s="7">
        <f t="shared" si="2"/>
        <v>840795.1399999999</v>
      </c>
      <c r="L22" s="7">
        <f t="shared" si="2"/>
        <v>775623.7899999999</v>
      </c>
      <c r="M22" s="7">
        <f t="shared" si="2"/>
        <v>395175.07000000007</v>
      </c>
      <c r="N22" s="7">
        <f t="shared" si="2"/>
        <v>188875.68000000002</v>
      </c>
      <c r="O22" s="7">
        <f t="shared" si="2"/>
        <v>7624071.169999999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2022-09-29T19:33:49Z</dcterms:modified>
  <cp:category/>
  <cp:version/>
  <cp:contentType/>
  <cp:contentStatus/>
</cp:coreProperties>
</file>