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<sst xmlns="http://schemas.openxmlformats.org/spreadsheetml/2006/main" count="81" uniqueCount="63">
  <si>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</si>
  <si>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</si>
  <si>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</si>
  <si>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</si>
  <si>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</si>
  <si>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</si>
  <si>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</si>
  <si>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</si>
  <si>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</si>
  <si>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</si>
  <si>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</si>
  <si>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</si>
  <si>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</si>
  <si>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</si>
  <si>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</si>
  <si>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</si>
  <si>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</si>
  <si>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</si>
  <si>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</si>
  <si>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</si>
  <si>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</si>
  <si>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</si>
  <si>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</si>
  <si>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</si>
  <si>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</si>
  <si>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</si>
  <si>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</si>
  <si>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</si>
  <si>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</si>
  <si>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</si>
  <si>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</si>
  <si>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</si>
  <si>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</si>
  <si>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</si>
  <si>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</si>
  <si>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</si>
  <si>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</si>
  <si>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</si>
  <si>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</si>
  <si>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</si>
  <si>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</si>
  <si>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</si>
  <si>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</si>
  <si>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</si>
  <si>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</si>
  <si>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</si>
  <si>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</si>
  <si>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</si>
  <si>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</si>
  <si>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</si>
  <si>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</si>
  <si>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</si>
  <si>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</si>
  <si>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</si>
  <si>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</si>
  <si>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</si>
  <si>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</si>
  <si>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</si>
  <si>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</si>
  <si>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</si>
  <si>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</si>
  <si>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</si>
  <si>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23/09/22 - VENCIMENTO 30/09/22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</si>
</sst>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1768340.59</v>
      </c>
      <c r="C6" s="10">
        <v>1668582.2000000002</v>
      </c>
      <c r="D6" s="10">
        <v>2065745.6599999997</v>
      </c>
      <c r="E6" s="10">
        <v>1248146.67</v>
      </c>
      <c r="F6" s="10">
        <v>1276319.21</v>
      </c>
      <c r="G6" s="10">
        <v>1395049.43</v>
      </c>
      <c r="H6" s="10">
        <v>1274768.31</v>
      </c>
      <c r="I6" s="10">
        <v>1777290.27</v>
      </c>
      <c r="J6" s="10">
        <v>615682.8</v>
      </c>
      <c r="K6" s="10">
        <f>SUM(B6:J6)</f>
        <v>13089925.14</v>
      </c>
      <c r="Q6"/>
      <c r="R6"/>
    </row>
    <row r="7" spans="1:18" ht="27" customHeight="1">
      <c r="A7" s="2" t="s">
        <v>4</v>
      </c>
      <c r="B7" s="19">
        <v>159385.72999999998</v>
      </c>
      <c r="C7" s="19">
        <v>35742.44</v>
      </c>
      <c r="D7" s="19">
        <v>164870.80999999988</v>
      </c>
      <c r="E7" s="19">
        <v>271283.51</v>
      </c>
      <c r="F7" s="19">
        <v>148754.49999999997</v>
      </c>
      <c r="G7" s="19">
        <v>9934.829999999987</v>
      </c>
      <c r="H7" s="19">
        <v>10016.750000000051</v>
      </c>
      <c r="I7" s="19">
        <v>103123.38</v>
      </c>
      <c r="J7" s="19">
        <v>-462271.42000000004</v>
      </c>
      <c r="K7" s="8">
        <f>SUM(B7:J7)</f>
        <v>440840.5299999998</v>
      </c>
      <c r="Q7"/>
      <c r="R7"/>
    </row>
    <row r="8" spans="1:11" ht="27" customHeight="1">
      <c r="A8" s="6" t="s">
        <v>5</v>
      </c>
      <c r="B8" s="7">
        <f>B6+B7</f>
        <v>1927726.32</v>
      </c>
      <c r="C8" s="7">
        <f aca="true" t="shared" si="0" ref="C8:J8">C6+C7</f>
        <v>1704324.6400000001</v>
      </c>
      <c r="D8" s="7">
        <f t="shared" si="0"/>
        <v>2230616.4699999997</v>
      </c>
      <c r="E8" s="7">
        <f t="shared" si="0"/>
        <v>1519430.18</v>
      </c>
      <c r="F8" s="7">
        <f t="shared" si="0"/>
        <v>1425073.71</v>
      </c>
      <c r="G8" s="7">
        <f t="shared" si="0"/>
        <v>1404984.26</v>
      </c>
      <c r="H8" s="7">
        <f t="shared" si="0"/>
        <v>1284785.06</v>
      </c>
      <c r="I8" s="7">
        <f t="shared" si="0"/>
        <v>1880413.65</v>
      </c>
      <c r="J8" s="7">
        <f t="shared" si="0"/>
        <v>153411.38</v>
      </c>
      <c r="K8" s="7">
        <f>+K7+K6</f>
        <v>13530765.67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813945.4899999999</v>
      </c>
      <c r="C13" s="10">
        <v>541700.85</v>
      </c>
      <c r="D13" s="10">
        <v>1719881.51</v>
      </c>
      <c r="E13" s="10">
        <v>1429883.5899999996</v>
      </c>
      <c r="F13" s="10">
        <v>1504855.3299999998</v>
      </c>
      <c r="G13" s="10">
        <v>876076.32</v>
      </c>
      <c r="H13" s="10">
        <v>482049.95</v>
      </c>
      <c r="I13" s="10">
        <v>635611.79</v>
      </c>
      <c r="J13" s="10">
        <v>779523.2100000001</v>
      </c>
      <c r="K13" s="10">
        <v>979567.6899999998</v>
      </c>
      <c r="L13" s="10">
        <f>SUM(B13:K13)</f>
        <v>9763095.73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-295753.19999999995</v>
      </c>
      <c r="C14" s="8">
        <v>123335.09999999999</v>
      </c>
      <c r="D14" s="8">
        <v>399152.69</v>
      </c>
      <c r="E14" s="8">
        <v>224235.24999999994</v>
      </c>
      <c r="F14" s="8">
        <v>138635.18</v>
      </c>
      <c r="G14" s="8">
        <v>176102.91999999998</v>
      </c>
      <c r="H14" s="8">
        <v>152670.72000000003</v>
      </c>
      <c r="I14" s="8">
        <v>11565.550000000003</v>
      </c>
      <c r="J14" s="8">
        <v>190391.41999999998</v>
      </c>
      <c r="K14" s="8">
        <v>302710.87</v>
      </c>
      <c r="L14" s="8">
        <f>SUM(B14:K14)</f>
        <v>1423046.5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518192.2899999999</v>
      </c>
      <c r="C15" s="7">
        <f aca="true" t="shared" si="1" ref="C15:K15">+C13+C14</f>
        <v>665035.95</v>
      </c>
      <c r="D15" s="7">
        <f t="shared" si="1"/>
        <v>2119034.2</v>
      </c>
      <c r="E15" s="7">
        <f t="shared" si="1"/>
        <v>1654118.8399999996</v>
      </c>
      <c r="F15" s="7">
        <f t="shared" si="1"/>
        <v>1643490.5099999998</v>
      </c>
      <c r="G15" s="7">
        <f t="shared" si="1"/>
        <v>1052179.24</v>
      </c>
      <c r="H15" s="7">
        <f t="shared" si="1"/>
        <v>634720.67</v>
      </c>
      <c r="I15" s="7">
        <f t="shared" si="1"/>
        <v>647177.3400000001</v>
      </c>
      <c r="J15" s="7">
        <f t="shared" si="1"/>
        <v>969914.6300000001</v>
      </c>
      <c r="K15" s="7">
        <f t="shared" si="1"/>
        <v>1282278.5599999998</v>
      </c>
      <c r="L15" s="7">
        <f>+L13+L14</f>
        <v>11186142.23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1534454.7899999998</v>
      </c>
      <c r="C20" s="10">
        <v>1115460.48</v>
      </c>
      <c r="D20" s="10">
        <v>983060.14</v>
      </c>
      <c r="E20" s="10">
        <v>303577.92</v>
      </c>
      <c r="F20" s="10">
        <v>1018066.6799999998</v>
      </c>
      <c r="G20" s="10">
        <v>1468716.7</v>
      </c>
      <c r="H20" s="10">
        <v>262306.16000000003</v>
      </c>
      <c r="I20" s="10">
        <v>1145907.59</v>
      </c>
      <c r="J20" s="10">
        <v>992128.8099999998</v>
      </c>
      <c r="K20" s="10">
        <v>1296853.82</v>
      </c>
      <c r="L20" s="10">
        <v>1201505.9599999997</v>
      </c>
      <c r="M20" s="10">
        <v>676775.1799999999</v>
      </c>
      <c r="N20" s="10">
        <v>345067.21</v>
      </c>
      <c r="O20" s="10">
        <f>SUM(B20:N20)</f>
        <v>12343881.44</v>
      </c>
    </row>
    <row r="21" spans="1:15" ht="27" customHeight="1">
      <c r="A21" s="2" t="s">
        <v>4</v>
      </c>
      <c r="B21" s="8">
        <v>142877.50999999995</v>
      </c>
      <c r="C21" s="8">
        <v>92215.83999999997</v>
      </c>
      <c r="D21" s="8">
        <v>2409.570000000007</v>
      </c>
      <c r="E21" s="8">
        <v>30421.93</v>
      </c>
      <c r="F21" s="8">
        <v>43581.54999999999</v>
      </c>
      <c r="G21" s="8">
        <v>121539.53000000003</v>
      </c>
      <c r="H21" s="8">
        <v>-9412.19</v>
      </c>
      <c r="I21" s="8">
        <v>46194.95000000001</v>
      </c>
      <c r="J21" s="8">
        <v>-18904.280000000002</v>
      </c>
      <c r="K21" s="8">
        <v>93064.66999999998</v>
      </c>
      <c r="L21" s="8">
        <v>111224.36</v>
      </c>
      <c r="M21" s="8">
        <v>55028.2</v>
      </c>
      <c r="N21" s="8">
        <v>19475.35</v>
      </c>
      <c r="O21" s="8">
        <f>SUM(B21:N21)</f>
        <v>729716.9899999998</v>
      </c>
    </row>
    <row r="22" spans="1:15" ht="27" customHeight="1">
      <c r="A22" s="6" t="s">
        <v>5</v>
      </c>
      <c r="B22" s="7">
        <f>+B20+B21</f>
        <v>1677332.2999999998</v>
      </c>
      <c r="C22" s="7">
        <f>+C20+C21</f>
        <v>1207676.3199999998</v>
      </c>
      <c r="D22" s="7">
        <f aca="true" t="shared" si="2" ref="D22:O22">+D20+D21</f>
        <v>985469.71</v>
      </c>
      <c r="E22" s="7">
        <f t="shared" si="2"/>
        <v>333999.85</v>
      </c>
      <c r="F22" s="7">
        <f t="shared" si="2"/>
        <v>1061648.2299999997</v>
      </c>
      <c r="G22" s="7">
        <f t="shared" si="2"/>
        <v>1590256.23</v>
      </c>
      <c r="H22" s="7">
        <f t="shared" si="2"/>
        <v>252893.97000000003</v>
      </c>
      <c r="I22" s="7">
        <f t="shared" si="2"/>
        <v>1192102.54</v>
      </c>
      <c r="J22" s="7">
        <f t="shared" si="2"/>
        <v>973224.5299999998</v>
      </c>
      <c r="K22" s="7">
        <f t="shared" si="2"/>
        <v>1389918.49</v>
      </c>
      <c r="L22" s="7">
        <f t="shared" si="2"/>
        <v>1312730.3199999998</v>
      </c>
      <c r="M22" s="7">
        <f t="shared" si="2"/>
        <v>731803.3799999999</v>
      </c>
      <c r="N22" s="7">
        <f t="shared" si="2"/>
        <v>364542.56</v>
      </c>
      <c r="O22" s="7">
        <f t="shared" si="2"/>
        <v>13073598.43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2022-09-29T19:32:06Z</dcterms:modified>
  <cp:category/>
  <cp:version/>
  <cp:contentType/>
  <cp:contentStatus/>
</cp:coreProperties>
</file>