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<sst xmlns="http://schemas.openxmlformats.org/spreadsheetml/2006/main" count="81" uniqueCount="63">
  <si>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</si>
  <si>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</si>
  <si>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</si>
  <si>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</si>
  <si>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</si>
  <si>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</si>
  <si>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</si>
  <si>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</si>
  <si>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</si>
  <si>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</si>
  <si>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</si>
  <si>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</si>
  <si>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</si>
  <si>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</si>
  <si>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</si>
  <si>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</si>
  <si>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</si>
  <si>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</si>
  <si>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</si>
  <si>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</si>
  <si>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</si>
  <si>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</si>
  <si>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</si>
  <si>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</si>
  <si>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</si>
  <si>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</si>
  <si>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</si>
  <si>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</si>
  <si>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</si>
  <si>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</si>
  <si>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</si>
  <si>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</si>
  <si>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</si>
  <si>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</si>
  <si>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</si>
  <si>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</si>
  <si>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</si>
  <si>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</si>
  <si>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</si>
  <si>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</si>
  <si>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</si>
  <si>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</si>
  <si>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</si>
  <si>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</si>
  <si>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</si>
  <si>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</si>
  <si>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</si>
  <si>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</si>
  <si>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</si>
  <si>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</si>
  <si>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</si>
  <si>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</si>
  <si>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</si>
  <si>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</si>
  <si>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</si>
  <si>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</si>
  <si>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</si>
  <si>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</si>
  <si>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</si>
  <si>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</si>
  <si>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</si>
  <si>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</si>
  <si>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22/09/22 - VENCIMENTO 29/09/22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</si>
</sst>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1777947.8299999998</v>
      </c>
      <c r="C6" s="10">
        <v>1686051.3800000004</v>
      </c>
      <c r="D6" s="10">
        <v>2067357.45</v>
      </c>
      <c r="E6" s="10">
        <v>1277330.8900000001</v>
      </c>
      <c r="F6" s="10">
        <v>1281439.2200000002</v>
      </c>
      <c r="G6" s="10">
        <v>1399375.62</v>
      </c>
      <c r="H6" s="10">
        <v>1278996.2499999998</v>
      </c>
      <c r="I6" s="10">
        <v>1793660.9599999997</v>
      </c>
      <c r="J6" s="10">
        <v>614521.4500000002</v>
      </c>
      <c r="K6" s="10">
        <f>SUM(B6:J6)</f>
        <v>13176681.05</v>
      </c>
      <c r="Q6"/>
      <c r="R6"/>
    </row>
    <row r="7" spans="1:18" ht="27" customHeight="1">
      <c r="A7" s="2" t="s">
        <v>4</v>
      </c>
      <c r="B7" s="19">
        <v>-139672.39</v>
      </c>
      <c r="C7" s="19">
        <v>-92224.05</v>
      </c>
      <c r="D7" s="19">
        <v>-123913.86000000002</v>
      </c>
      <c r="E7" s="19">
        <v>-117710.32</v>
      </c>
      <c r="F7" s="19">
        <v>-62900.61</v>
      </c>
      <c r="G7" s="19">
        <v>-109874.01000000001</v>
      </c>
      <c r="H7" s="19">
        <v>-44368.17999999999</v>
      </c>
      <c r="I7" s="19">
        <v>-110606.18000000001</v>
      </c>
      <c r="J7" s="19">
        <v>-550779.58</v>
      </c>
      <c r="K7" s="8">
        <f>SUM(B7:J7)</f>
        <v>-1352049.1800000002</v>
      </c>
      <c r="Q7"/>
      <c r="R7"/>
    </row>
    <row r="8" spans="1:11" ht="27" customHeight="1">
      <c r="A8" s="6" t="s">
        <v>5</v>
      </c>
      <c r="B8" s="7">
        <f>B6+B7</f>
        <v>1638275.44</v>
      </c>
      <c r="C8" s="7">
        <f aca="true" t="shared" si="0" ref="C8:J8">C6+C7</f>
        <v>1593827.3300000003</v>
      </c>
      <c r="D8" s="7">
        <f t="shared" si="0"/>
        <v>1943443.5899999999</v>
      </c>
      <c r="E8" s="7">
        <f t="shared" si="0"/>
        <v>1159620.57</v>
      </c>
      <c r="F8" s="7">
        <f t="shared" si="0"/>
        <v>1218538.61</v>
      </c>
      <c r="G8" s="7">
        <f t="shared" si="0"/>
        <v>1289501.61</v>
      </c>
      <c r="H8" s="7">
        <f t="shared" si="0"/>
        <v>1234628.0699999998</v>
      </c>
      <c r="I8" s="7">
        <f t="shared" si="0"/>
        <v>1683054.7799999998</v>
      </c>
      <c r="J8" s="7">
        <f t="shared" si="0"/>
        <v>63741.87000000023</v>
      </c>
      <c r="K8" s="7">
        <f>+K7+K6</f>
        <v>11824631.870000001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818815.0099999999</v>
      </c>
      <c r="C13" s="10">
        <v>543673.33</v>
      </c>
      <c r="D13" s="10">
        <v>1734982.32</v>
      </c>
      <c r="E13" s="10">
        <v>1440813.7599999995</v>
      </c>
      <c r="F13" s="10">
        <v>1509997.44</v>
      </c>
      <c r="G13" s="10">
        <v>895376.9099999999</v>
      </c>
      <c r="H13" s="10">
        <v>488801.52</v>
      </c>
      <c r="I13" s="10">
        <v>638182.76</v>
      </c>
      <c r="J13" s="10">
        <v>780757.0599999999</v>
      </c>
      <c r="K13" s="10">
        <v>979198.53</v>
      </c>
      <c r="L13" s="10">
        <f>SUM(B13:K13)</f>
        <v>9830598.639999999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-132549.25</v>
      </c>
      <c r="C14" s="8">
        <v>-27899.239999999998</v>
      </c>
      <c r="D14" s="8">
        <v>-87804.06999999999</v>
      </c>
      <c r="E14" s="8">
        <v>-69945.6400000001</v>
      </c>
      <c r="F14" s="8">
        <v>-60151.22</v>
      </c>
      <c r="G14" s="8">
        <v>-45121.79</v>
      </c>
      <c r="H14" s="8">
        <v>-27260.85</v>
      </c>
      <c r="I14" s="8">
        <v>-34104.939999999995</v>
      </c>
      <c r="J14" s="8">
        <v>-36175.399999999994</v>
      </c>
      <c r="K14" s="8">
        <v>-55279.86</v>
      </c>
      <c r="L14" s="8">
        <f>SUM(B14:K14)</f>
        <v>-576292.26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686265.7599999999</v>
      </c>
      <c r="C15" s="7">
        <f aca="true" t="shared" si="1" ref="C15:K15">+C13+C14</f>
        <v>515774.08999999997</v>
      </c>
      <c r="D15" s="7">
        <f t="shared" si="1"/>
        <v>1647178.25</v>
      </c>
      <c r="E15" s="7">
        <f t="shared" si="1"/>
        <v>1370868.1199999994</v>
      </c>
      <c r="F15" s="7">
        <f t="shared" si="1"/>
        <v>1449846.22</v>
      </c>
      <c r="G15" s="7">
        <f t="shared" si="1"/>
        <v>850255.1199999999</v>
      </c>
      <c r="H15" s="7">
        <f t="shared" si="1"/>
        <v>461540.67000000004</v>
      </c>
      <c r="I15" s="7">
        <f t="shared" si="1"/>
        <v>604077.8200000001</v>
      </c>
      <c r="J15" s="7">
        <f t="shared" si="1"/>
        <v>744581.6599999999</v>
      </c>
      <c r="K15" s="7">
        <f t="shared" si="1"/>
        <v>923918.67</v>
      </c>
      <c r="L15" s="7">
        <f>+L13+L14</f>
        <v>9254306.379999999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1535317.7399999998</v>
      </c>
      <c r="C20" s="10">
        <v>1118445.6500000001</v>
      </c>
      <c r="D20" s="10">
        <v>980148.8699999999</v>
      </c>
      <c r="E20" s="10">
        <v>301541.34</v>
      </c>
      <c r="F20" s="10">
        <v>1009831.1999999998</v>
      </c>
      <c r="G20" s="10">
        <v>1467672.4800000002</v>
      </c>
      <c r="H20" s="10">
        <v>263614.74</v>
      </c>
      <c r="I20" s="10">
        <v>1138598.6000000003</v>
      </c>
      <c r="J20" s="10">
        <v>1000369.5099999998</v>
      </c>
      <c r="K20" s="10">
        <v>1296588.81</v>
      </c>
      <c r="L20" s="10">
        <v>1199034.9099999997</v>
      </c>
      <c r="M20" s="10">
        <v>678447.7999999999</v>
      </c>
      <c r="N20" s="10">
        <v>344943.41000000003</v>
      </c>
      <c r="O20" s="10">
        <f>SUM(B20:N20)</f>
        <v>12334555.060000002</v>
      </c>
    </row>
    <row r="21" spans="1:15" ht="27" customHeight="1">
      <c r="A21" s="2" t="s">
        <v>4</v>
      </c>
      <c r="B21" s="8">
        <v>-58910.329999999994</v>
      </c>
      <c r="C21" s="8">
        <v>-59188.25</v>
      </c>
      <c r="D21" s="8">
        <v>-42967.7</v>
      </c>
      <c r="E21" s="8">
        <v>-9186.24</v>
      </c>
      <c r="F21" s="8">
        <v>-34474.03</v>
      </c>
      <c r="G21" s="8">
        <v>-51937.96</v>
      </c>
      <c r="H21" s="8">
        <v>-10869.57</v>
      </c>
      <c r="I21" s="8">
        <v>-69587.22</v>
      </c>
      <c r="J21" s="8">
        <v>-48277.689999999995</v>
      </c>
      <c r="K21" s="8">
        <v>-39126.450000000004</v>
      </c>
      <c r="L21" s="8">
        <v>-32802.5</v>
      </c>
      <c r="M21" s="8">
        <v>-25655.53</v>
      </c>
      <c r="N21" s="8">
        <v>-19346.85</v>
      </c>
      <c r="O21" s="8">
        <f>SUM(B21:N21)</f>
        <v>-502330.31999999995</v>
      </c>
    </row>
    <row r="22" spans="1:15" ht="27" customHeight="1">
      <c r="A22" s="6" t="s">
        <v>5</v>
      </c>
      <c r="B22" s="7">
        <f>+B20+B21</f>
        <v>1476407.4099999997</v>
      </c>
      <c r="C22" s="7">
        <f>+C20+C21</f>
        <v>1059257.4000000001</v>
      </c>
      <c r="D22" s="7">
        <f aca="true" t="shared" si="2" ref="D22:O22">+D20+D21</f>
        <v>937181.1699999999</v>
      </c>
      <c r="E22" s="7">
        <f t="shared" si="2"/>
        <v>292355.10000000003</v>
      </c>
      <c r="F22" s="7">
        <f t="shared" si="2"/>
        <v>975357.1699999998</v>
      </c>
      <c r="G22" s="7">
        <f t="shared" si="2"/>
        <v>1415734.5200000003</v>
      </c>
      <c r="H22" s="7">
        <f t="shared" si="2"/>
        <v>252745.16999999998</v>
      </c>
      <c r="I22" s="7">
        <f t="shared" si="2"/>
        <v>1069011.3800000004</v>
      </c>
      <c r="J22" s="7">
        <f t="shared" si="2"/>
        <v>952091.8199999998</v>
      </c>
      <c r="K22" s="7">
        <f t="shared" si="2"/>
        <v>1257462.36</v>
      </c>
      <c r="L22" s="7">
        <f t="shared" si="2"/>
        <v>1166232.4099999997</v>
      </c>
      <c r="M22" s="7">
        <f t="shared" si="2"/>
        <v>652792.2699999999</v>
      </c>
      <c r="N22" s="7">
        <f t="shared" si="2"/>
        <v>325596.56000000006</v>
      </c>
      <c r="O22" s="7">
        <f t="shared" si="2"/>
        <v>11832224.740000002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2022-09-29T17:58:05Z</dcterms:modified>
  <cp:category/>
  <cp:version/>
  <cp:contentType/>
  <cp:contentStatus/>
</cp:coreProperties>
</file>