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551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<sst xmlns="http://schemas.openxmlformats.org/spreadsheetml/2006/main" count="81" uniqueCount="63">
  <si>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</si>
  <si>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</si>
  <si>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</si>
  <si>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</si>
  <si>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</si>
  <si>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</si>
  <si>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</si>
  <si>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</si>
  <si>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</si>
  <si>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</si>
  <si>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</si>
  <si>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</si>
  <si>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</si>
  <si>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</si>
  <si>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</si>
  <si>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</si>
  <si>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</si>
  <si>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</si>
  <si>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</si>
  <si>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</si>
  <si>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</si>
  <si>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</si>
  <si>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</si>
  <si>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</si>
  <si>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</si>
  <si>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</si>
  <si>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</si>
  <si>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</si>
  <si>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</si>
  <si>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</si>
  <si>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</si>
  <si>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</si>
  <si>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</si>
  <si>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</si>
  <si>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</si>
  <si>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</si>
  <si>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</si>
  <si>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</si>
  <si>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</si>
  <si>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</si>
  <si>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</si>
  <si>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</si>
  <si>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</si>
  <si>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</si>
  <si>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</si>
  <si>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</si>
  <si>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</si>
  <si>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</si>
  <si>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</si>
  <si>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</si>
  <si>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</si>
  <si>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</si>
  <si>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</si>
  <si>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</si>
  <si>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</si>
  <si>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</si>
  <si>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</si>
  <si>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</si>
  <si>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</si>
  <si>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</si>
  <si>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</si>
  <si>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</si>
  <si>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21/09/22 - VENCIMENTO 28/09/22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</si>
</sst>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1785814.08</v>
      </c>
      <c r="C6" s="10">
        <v>1688899.54</v>
      </c>
      <c r="D6" s="10">
        <v>2075962.05</v>
      </c>
      <c r="E6" s="10">
        <v>1281484.6300000001</v>
      </c>
      <c r="F6" s="10">
        <v>1283083.28</v>
      </c>
      <c r="G6" s="10">
        <v>1399559.4000000001</v>
      </c>
      <c r="H6" s="10">
        <v>1278567.5799999998</v>
      </c>
      <c r="I6" s="10">
        <v>1793215.42</v>
      </c>
      <c r="J6" s="10">
        <v>615044</v>
      </c>
      <c r="K6" s="10">
        <f>SUM(B6:J6)</f>
        <v>13201629.98</v>
      </c>
      <c r="Q6"/>
      <c r="R6"/>
    </row>
    <row r="7" spans="1:18" ht="27" customHeight="1">
      <c r="A7" s="2" t="s">
        <v>4</v>
      </c>
      <c r="B7" s="19">
        <v>-151787.71000000002</v>
      </c>
      <c r="C7" s="19">
        <v>-91370.90000000001</v>
      </c>
      <c r="D7" s="19">
        <v>-115906.34000000004</v>
      </c>
      <c r="E7" s="19">
        <v>-122806.12999999999</v>
      </c>
      <c r="F7" s="19">
        <v>-56759.51</v>
      </c>
      <c r="G7" s="19">
        <v>-118600.34000000001</v>
      </c>
      <c r="H7" s="19">
        <v>-29520.85</v>
      </c>
      <c r="I7" s="19">
        <v>-110296.62999999999</v>
      </c>
      <c r="J7" s="19">
        <v>-551177.0299999999</v>
      </c>
      <c r="K7" s="8">
        <f>SUM(B7:J7)</f>
        <v>-1348225.44</v>
      </c>
      <c r="Q7"/>
      <c r="R7"/>
    </row>
    <row r="8" spans="1:11" ht="27" customHeight="1">
      <c r="A8" s="6" t="s">
        <v>5</v>
      </c>
      <c r="B8" s="7">
        <f>B6+B7</f>
        <v>1634026.37</v>
      </c>
      <c r="C8" s="7">
        <f aca="true" t="shared" si="0" ref="C8:J8">C6+C7</f>
        <v>1597528.6400000001</v>
      </c>
      <c r="D8" s="7">
        <f t="shared" si="0"/>
        <v>1960055.71</v>
      </c>
      <c r="E8" s="7">
        <f t="shared" si="0"/>
        <v>1158678.5000000002</v>
      </c>
      <c r="F8" s="7">
        <f t="shared" si="0"/>
        <v>1226323.77</v>
      </c>
      <c r="G8" s="7">
        <f t="shared" si="0"/>
        <v>1280959.06</v>
      </c>
      <c r="H8" s="7">
        <f t="shared" si="0"/>
        <v>1249046.7299999997</v>
      </c>
      <c r="I8" s="7">
        <f t="shared" si="0"/>
        <v>1682918.79</v>
      </c>
      <c r="J8" s="7">
        <f t="shared" si="0"/>
        <v>63866.97000000009</v>
      </c>
      <c r="K8" s="7">
        <f>+K7+K6</f>
        <v>11853404.540000001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819458.1599999999</v>
      </c>
      <c r="C13" s="10">
        <v>547647.6199999999</v>
      </c>
      <c r="D13" s="10">
        <v>1734466.5899999999</v>
      </c>
      <c r="E13" s="10">
        <v>1438394.3099999996</v>
      </c>
      <c r="F13" s="10">
        <v>1514191.9399999997</v>
      </c>
      <c r="G13" s="10">
        <v>902525.93</v>
      </c>
      <c r="H13" s="10">
        <v>477702.89</v>
      </c>
      <c r="I13" s="10">
        <v>637144.88</v>
      </c>
      <c r="J13" s="10">
        <v>781020.8799999999</v>
      </c>
      <c r="K13" s="10">
        <v>982001.5199999999</v>
      </c>
      <c r="L13" s="10">
        <f>SUM(B13:K13)</f>
        <v>9834554.719999999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-126272.48999999999</v>
      </c>
      <c r="C14" s="8">
        <v>-28476.98</v>
      </c>
      <c r="D14" s="8">
        <v>-85932.62</v>
      </c>
      <c r="E14" s="8">
        <v>-32213.530000000115</v>
      </c>
      <c r="F14" s="8">
        <v>-46483.26</v>
      </c>
      <c r="G14" s="8">
        <v>-45565.45</v>
      </c>
      <c r="H14" s="8">
        <v>-26853.56</v>
      </c>
      <c r="I14" s="8">
        <v>-34115.28</v>
      </c>
      <c r="J14" s="8">
        <v>-36615.409999999996</v>
      </c>
      <c r="K14" s="8">
        <v>-54166.18</v>
      </c>
      <c r="L14" s="8">
        <f>SUM(B14:K14)</f>
        <v>-516694.7600000001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693185.6699999999</v>
      </c>
      <c r="C15" s="7">
        <f aca="true" t="shared" si="1" ref="C15:K15">+C13+C14</f>
        <v>519170.6399999999</v>
      </c>
      <c r="D15" s="7">
        <f t="shared" si="1"/>
        <v>1648533.9699999997</v>
      </c>
      <c r="E15" s="7">
        <f t="shared" si="1"/>
        <v>1406180.7799999996</v>
      </c>
      <c r="F15" s="7">
        <f t="shared" si="1"/>
        <v>1467708.6799999997</v>
      </c>
      <c r="G15" s="7">
        <f t="shared" si="1"/>
        <v>856960.4800000001</v>
      </c>
      <c r="H15" s="7">
        <f t="shared" si="1"/>
        <v>450849.33</v>
      </c>
      <c r="I15" s="7">
        <f t="shared" si="1"/>
        <v>603029.6</v>
      </c>
      <c r="J15" s="7">
        <f t="shared" si="1"/>
        <v>744405.4699999999</v>
      </c>
      <c r="K15" s="7">
        <f t="shared" si="1"/>
        <v>927835.3399999999</v>
      </c>
      <c r="L15" s="7">
        <f>+L13+L14</f>
        <v>9317859.959999999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1531132.1499999997</v>
      </c>
      <c r="C20" s="10">
        <v>1130524.3900000001</v>
      </c>
      <c r="D20" s="10">
        <v>983455.9099999999</v>
      </c>
      <c r="E20" s="10">
        <v>305692.7</v>
      </c>
      <c r="F20" s="10">
        <v>1018786.2199999999</v>
      </c>
      <c r="G20" s="10">
        <v>1472276.74</v>
      </c>
      <c r="H20" s="10">
        <v>268536.78</v>
      </c>
      <c r="I20" s="10">
        <v>1140593.2800000003</v>
      </c>
      <c r="J20" s="10">
        <v>1000501.3799999999</v>
      </c>
      <c r="K20" s="10">
        <v>1291578.9000000001</v>
      </c>
      <c r="L20" s="10">
        <v>1198103.94</v>
      </c>
      <c r="M20" s="10">
        <v>676638.79</v>
      </c>
      <c r="N20" s="10">
        <v>345975.72</v>
      </c>
      <c r="O20" s="10">
        <f>SUM(B20:N20)</f>
        <v>12363796.9</v>
      </c>
    </row>
    <row r="21" spans="1:15" ht="27" customHeight="1">
      <c r="A21" s="2" t="s">
        <v>4</v>
      </c>
      <c r="B21" s="8">
        <v>-74102.83</v>
      </c>
      <c r="C21" s="8">
        <v>-57739.11</v>
      </c>
      <c r="D21" s="8">
        <v>-43379.689999999995</v>
      </c>
      <c r="E21" s="8">
        <v>11204.420000000002</v>
      </c>
      <c r="F21" s="8">
        <v>-14922.07</v>
      </c>
      <c r="G21" s="8">
        <v>-51019.08</v>
      </c>
      <c r="H21" s="8">
        <v>-7794.92</v>
      </c>
      <c r="I21" s="8">
        <v>-65189.52</v>
      </c>
      <c r="J21" s="8">
        <v>-40891.759999999995</v>
      </c>
      <c r="K21" s="8">
        <v>-31923.880000000005</v>
      </c>
      <c r="L21" s="8">
        <v>-46971.12</v>
      </c>
      <c r="M21" s="8">
        <v>-19664.78</v>
      </c>
      <c r="N21" s="8">
        <v>-18064.12</v>
      </c>
      <c r="O21" s="8">
        <f>SUM(B21:N21)</f>
        <v>-460458.45999999996</v>
      </c>
    </row>
    <row r="22" spans="1:15" ht="27" customHeight="1">
      <c r="A22" s="6" t="s">
        <v>5</v>
      </c>
      <c r="B22" s="7">
        <f>+B20+B21</f>
        <v>1457029.3199999996</v>
      </c>
      <c r="C22" s="7">
        <f>+C20+C21</f>
        <v>1072785.28</v>
      </c>
      <c r="D22" s="7">
        <f aca="true" t="shared" si="2" ref="D22:O22">+D20+D21</f>
        <v>940076.22</v>
      </c>
      <c r="E22" s="7">
        <f t="shared" si="2"/>
        <v>316897.12</v>
      </c>
      <c r="F22" s="7">
        <f t="shared" si="2"/>
        <v>1003864.1499999999</v>
      </c>
      <c r="G22" s="7">
        <f t="shared" si="2"/>
        <v>1421257.66</v>
      </c>
      <c r="H22" s="7">
        <f t="shared" si="2"/>
        <v>260741.86000000002</v>
      </c>
      <c r="I22" s="7">
        <f t="shared" si="2"/>
        <v>1075403.7600000002</v>
      </c>
      <c r="J22" s="7">
        <f t="shared" si="2"/>
        <v>959609.6199999999</v>
      </c>
      <c r="K22" s="7">
        <f t="shared" si="2"/>
        <v>1259655.02</v>
      </c>
      <c r="L22" s="7">
        <f t="shared" si="2"/>
        <v>1151132.8199999998</v>
      </c>
      <c r="M22" s="7">
        <f t="shared" si="2"/>
        <v>656974.01</v>
      </c>
      <c r="N22" s="7">
        <f t="shared" si="2"/>
        <v>327911.6</v>
      </c>
      <c r="O22" s="7">
        <f t="shared" si="2"/>
        <v>11903338.440000001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2022-09-29T13:15:02Z</dcterms:modified>
  <cp:category/>
  <cp:version/>
  <cp:contentType/>
  <cp:contentStatus/>
</cp:coreProperties>
</file>