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<sst xmlns="http://schemas.openxmlformats.org/spreadsheetml/2006/main" count="81" uniqueCount="63">
  <si>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</si>
  <si>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</si>
  <si>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</si>
  <si>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</si>
  <si>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</si>
  <si>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</si>
  <si>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</si>
  <si>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</si>
  <si>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</si>
  <si>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</si>
  <si>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</si>
  <si>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</si>
  <si>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</si>
  <si>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</si>
  <si>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</si>
  <si>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</si>
  <si>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</si>
  <si>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</si>
  <si>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</si>
  <si>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</si>
  <si>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</si>
  <si>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</si>
  <si>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</si>
  <si>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</si>
  <si>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</si>
  <si>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</si>
  <si>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</si>
  <si>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</si>
  <si>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</si>
  <si>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</si>
  <si>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</si>
  <si>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</si>
  <si>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</si>
  <si>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</si>
  <si>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</si>
  <si>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</si>
  <si>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</si>
  <si>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</si>
  <si>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</si>
  <si>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</si>
  <si>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</si>
  <si>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</si>
  <si>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</si>
  <si>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</si>
  <si>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</si>
  <si>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</si>
  <si>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</si>
  <si>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</si>
  <si>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</si>
  <si>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</si>
  <si>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</si>
  <si>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</si>
  <si>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</si>
  <si>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</si>
  <si>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</si>
  <si>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</si>
  <si>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</si>
  <si>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</si>
  <si>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</si>
  <si>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</si>
  <si>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</si>
  <si>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</si>
  <si>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20/09/22 - VENCIMENTO 27/09/22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</si>
</sst>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1768838.3500000003</v>
      </c>
      <c r="C6" s="10">
        <v>1680716.72</v>
      </c>
      <c r="D6" s="10">
        <v>2049138.68</v>
      </c>
      <c r="E6" s="10">
        <v>1274345.71</v>
      </c>
      <c r="F6" s="10">
        <v>1281358.1900000002</v>
      </c>
      <c r="G6" s="10">
        <v>1397304.96</v>
      </c>
      <c r="H6" s="10">
        <v>1274447.9899999998</v>
      </c>
      <c r="I6" s="10">
        <v>1790498.5799999998</v>
      </c>
      <c r="J6" s="10">
        <v>615916.77</v>
      </c>
      <c r="K6" s="10">
        <f>SUM(B6:J6)</f>
        <v>13132565.95</v>
      </c>
      <c r="Q6"/>
      <c r="R6"/>
    </row>
    <row r="7" spans="1:18" ht="27" customHeight="1">
      <c r="A7" s="2" t="s">
        <v>4</v>
      </c>
      <c r="B7" s="19">
        <v>-236319.6</v>
      </c>
      <c r="C7" s="19">
        <v>-94445.35</v>
      </c>
      <c r="D7" s="19">
        <v>1179740.86</v>
      </c>
      <c r="E7" s="19">
        <v>-180888.21</v>
      </c>
      <c r="F7" s="19">
        <v>-62114.78</v>
      </c>
      <c r="G7" s="19">
        <v>-206714.71</v>
      </c>
      <c r="H7" s="19">
        <v>874875.73</v>
      </c>
      <c r="I7" s="19">
        <v>-138243.2</v>
      </c>
      <c r="J7" s="19">
        <v>282938.25000000006</v>
      </c>
      <c r="K7" s="8">
        <f>SUM(B7:J7)</f>
        <v>1418828.9900000002</v>
      </c>
      <c r="Q7"/>
      <c r="R7"/>
    </row>
    <row r="8" spans="1:11" ht="27" customHeight="1">
      <c r="A8" s="6" t="s">
        <v>5</v>
      </c>
      <c r="B8" s="7">
        <f>B6+B7</f>
        <v>1532518.7500000002</v>
      </c>
      <c r="C8" s="7">
        <f aca="true" t="shared" si="0" ref="C8:J8">C6+C7</f>
        <v>1586271.3699999999</v>
      </c>
      <c r="D8" s="7">
        <f t="shared" si="0"/>
        <v>3228879.54</v>
      </c>
      <c r="E8" s="7">
        <f t="shared" si="0"/>
        <v>1093457.5</v>
      </c>
      <c r="F8" s="7">
        <f t="shared" si="0"/>
        <v>1219243.4100000001</v>
      </c>
      <c r="G8" s="7">
        <f t="shared" si="0"/>
        <v>1190590.25</v>
      </c>
      <c r="H8" s="7">
        <f t="shared" si="0"/>
        <v>2149323.7199999997</v>
      </c>
      <c r="I8" s="7">
        <f t="shared" si="0"/>
        <v>1652255.38</v>
      </c>
      <c r="J8" s="7">
        <f t="shared" si="0"/>
        <v>898855.02</v>
      </c>
      <c r="K8" s="7">
        <f>+K7+K6</f>
        <v>14551394.94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815694.9699999997</v>
      </c>
      <c r="C13" s="10">
        <v>543177.2499999999</v>
      </c>
      <c r="D13" s="10">
        <v>1727987.81</v>
      </c>
      <c r="E13" s="10">
        <v>1428853.6399999997</v>
      </c>
      <c r="F13" s="10">
        <v>1509688.42</v>
      </c>
      <c r="G13" s="10">
        <v>895690.08</v>
      </c>
      <c r="H13" s="10">
        <v>482722</v>
      </c>
      <c r="I13" s="10">
        <v>636184.77</v>
      </c>
      <c r="J13" s="10">
        <v>775314.94</v>
      </c>
      <c r="K13" s="10">
        <v>977256.2799999999</v>
      </c>
      <c r="L13" s="10">
        <f>SUM(B13:K13)</f>
        <v>9792570.159999998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-131783.65</v>
      </c>
      <c r="C14" s="8">
        <v>-29773.64</v>
      </c>
      <c r="D14" s="8">
        <v>-89960.06999999999</v>
      </c>
      <c r="E14" s="8">
        <v>884660.7</v>
      </c>
      <c r="F14" s="8">
        <v>-61279.39</v>
      </c>
      <c r="G14" s="8">
        <v>-45642.759999999995</v>
      </c>
      <c r="H14" s="8">
        <v>-27879.480000000003</v>
      </c>
      <c r="I14" s="8">
        <v>440649.95</v>
      </c>
      <c r="J14" s="8">
        <v>-36118.2</v>
      </c>
      <c r="K14" s="8">
        <v>-55486.659999999996</v>
      </c>
      <c r="L14" s="8">
        <f>SUM(B14:K14)</f>
        <v>847386.7999999999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683911.3199999997</v>
      </c>
      <c r="C15" s="7">
        <f aca="true" t="shared" si="1" ref="C15:K15">+C13+C14</f>
        <v>513403.60999999987</v>
      </c>
      <c r="D15" s="7">
        <f t="shared" si="1"/>
        <v>1638027.74</v>
      </c>
      <c r="E15" s="7">
        <f t="shared" si="1"/>
        <v>2313514.34</v>
      </c>
      <c r="F15" s="7">
        <f t="shared" si="1"/>
        <v>1448409.03</v>
      </c>
      <c r="G15" s="7">
        <f t="shared" si="1"/>
        <v>850047.32</v>
      </c>
      <c r="H15" s="7">
        <f t="shared" si="1"/>
        <v>454842.52</v>
      </c>
      <c r="I15" s="7">
        <f t="shared" si="1"/>
        <v>1076834.72</v>
      </c>
      <c r="J15" s="7">
        <f t="shared" si="1"/>
        <v>739196.74</v>
      </c>
      <c r="K15" s="7">
        <f t="shared" si="1"/>
        <v>921769.6199999999</v>
      </c>
      <c r="L15" s="7">
        <f>+L13+L14</f>
        <v>10639956.959999999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1535080.8899999997</v>
      </c>
      <c r="C20" s="10">
        <v>1122479.2</v>
      </c>
      <c r="D20" s="10">
        <v>981671.1799999999</v>
      </c>
      <c r="E20" s="10">
        <v>305840.68</v>
      </c>
      <c r="F20" s="10">
        <v>1007797.57</v>
      </c>
      <c r="G20" s="10">
        <v>1466749.94</v>
      </c>
      <c r="H20" s="10">
        <v>252844.99000000005</v>
      </c>
      <c r="I20" s="10">
        <v>1136286.2700000003</v>
      </c>
      <c r="J20" s="10">
        <v>1000097.9799999999</v>
      </c>
      <c r="K20" s="10">
        <v>1284490.0500000003</v>
      </c>
      <c r="L20" s="10">
        <v>1192552.3299999998</v>
      </c>
      <c r="M20" s="10">
        <v>676073.0899999999</v>
      </c>
      <c r="N20" s="10">
        <v>345407.11</v>
      </c>
      <c r="O20" s="10">
        <f>SUM(B20:N20)</f>
        <v>12307371.28</v>
      </c>
    </row>
    <row r="21" spans="1:15" ht="27" customHeight="1">
      <c r="A21" s="2" t="s">
        <v>4</v>
      </c>
      <c r="B21" s="8">
        <v>-60786.5</v>
      </c>
      <c r="C21" s="8">
        <v>-62271.79</v>
      </c>
      <c r="D21" s="8">
        <v>-44522.67</v>
      </c>
      <c r="E21" s="8">
        <v>-9883.21</v>
      </c>
      <c r="F21" s="8">
        <v>-34896.43</v>
      </c>
      <c r="G21" s="8">
        <v>-53695.32000000001</v>
      </c>
      <c r="H21" s="8">
        <v>-10837.86</v>
      </c>
      <c r="I21" s="8">
        <v>-71677.22</v>
      </c>
      <c r="J21" s="8">
        <v>-49109.29</v>
      </c>
      <c r="K21" s="8">
        <v>-40121.71</v>
      </c>
      <c r="L21" s="8">
        <v>-33185.3</v>
      </c>
      <c r="M21" s="8">
        <v>-24427.93</v>
      </c>
      <c r="N21" s="8">
        <v>-18883.09</v>
      </c>
      <c r="O21" s="8">
        <f>SUM(B21:N21)</f>
        <v>-514298.32</v>
      </c>
    </row>
    <row r="22" spans="1:15" ht="27" customHeight="1">
      <c r="A22" s="6" t="s">
        <v>5</v>
      </c>
      <c r="B22" s="7">
        <f>+B20+B21</f>
        <v>1474294.3899999997</v>
      </c>
      <c r="C22" s="7">
        <f>+C20+C21</f>
        <v>1060207.41</v>
      </c>
      <c r="D22" s="7">
        <f aca="true" t="shared" si="2" ref="D22:O22">+D20+D21</f>
        <v>937148.5099999999</v>
      </c>
      <c r="E22" s="7">
        <f t="shared" si="2"/>
        <v>295957.47</v>
      </c>
      <c r="F22" s="7">
        <f t="shared" si="2"/>
        <v>972901.1399999999</v>
      </c>
      <c r="G22" s="7">
        <f t="shared" si="2"/>
        <v>1413054.6199999999</v>
      </c>
      <c r="H22" s="7">
        <f t="shared" si="2"/>
        <v>242007.13000000006</v>
      </c>
      <c r="I22" s="7">
        <f t="shared" si="2"/>
        <v>1064609.0500000003</v>
      </c>
      <c r="J22" s="7">
        <f t="shared" si="2"/>
        <v>950988.6899999998</v>
      </c>
      <c r="K22" s="7">
        <f t="shared" si="2"/>
        <v>1244368.3400000003</v>
      </c>
      <c r="L22" s="7">
        <f t="shared" si="2"/>
        <v>1159367.0299999998</v>
      </c>
      <c r="M22" s="7">
        <f t="shared" si="2"/>
        <v>651645.1599999998</v>
      </c>
      <c r="N22" s="7">
        <f t="shared" si="2"/>
        <v>326524.01999999996</v>
      </c>
      <c r="O22" s="7">
        <f t="shared" si="2"/>
        <v>11793072.959999999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2022-09-26T20:51:06Z</dcterms:modified>
  <cp:category/>
  <cp:version/>
  <cp:contentType/>
  <cp:contentStatus/>
</cp:coreProperties>
</file>